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1320" yWindow="75" windowWidth="21375" windowHeight="12975" activeTab="1"/>
  </bookViews>
  <sheets>
    <sheet name="codebook" sheetId="4" r:id="rId1"/>
    <sheet name="sentences organised by code" sheetId="5" r:id="rId2"/>
  </sheet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D5" i="4" l="1"/>
  <c r="D6" i="4"/>
  <c r="D7" i="4"/>
  <c r="D8" i="4"/>
  <c r="D9" i="4"/>
  <c r="D10" i="4"/>
  <c r="D11" i="4"/>
  <c r="D12" i="4"/>
  <c r="D13" i="4"/>
  <c r="D14" i="4"/>
  <c r="D15" i="4"/>
  <c r="D16" i="4"/>
  <c r="D17" i="4"/>
  <c r="D18" i="4"/>
  <c r="D19" i="4"/>
  <c r="D20" i="4"/>
  <c r="D21" i="4"/>
  <c r="D22" i="4"/>
  <c r="D4" i="4"/>
  <c r="D757" i="5" l="1"/>
  <c r="D758" i="5"/>
  <c r="D759" i="5"/>
  <c r="D760" i="5"/>
  <c r="D761" i="5"/>
  <c r="D762" i="5"/>
  <c r="D763" i="5"/>
  <c r="D764" i="5"/>
  <c r="D765" i="5"/>
  <c r="D766" i="5"/>
  <c r="D767" i="5"/>
  <c r="D768" i="5"/>
  <c r="D769" i="5"/>
  <c r="D770" i="5"/>
  <c r="D771" i="5"/>
  <c r="D755" i="5"/>
  <c r="D756" i="5"/>
  <c r="D743" i="5"/>
  <c r="D744" i="5"/>
  <c r="D745" i="5"/>
  <c r="D746" i="5"/>
  <c r="D747" i="5"/>
  <c r="D748" i="5"/>
  <c r="D749" i="5"/>
  <c r="D750" i="5"/>
  <c r="D751" i="5"/>
  <c r="D752" i="5"/>
  <c r="D753" i="5"/>
  <c r="D754" i="5"/>
  <c r="D742" i="5"/>
  <c r="D736" i="5"/>
  <c r="D737" i="5"/>
  <c r="D738" i="5"/>
  <c r="D739" i="5"/>
  <c r="D740" i="5"/>
  <c r="D741" i="5"/>
  <c r="D734" i="5"/>
  <c r="D735" i="5"/>
  <c r="D725" i="5"/>
  <c r="D726" i="5"/>
  <c r="D727" i="5"/>
  <c r="D728" i="5"/>
  <c r="D729" i="5"/>
  <c r="D730" i="5"/>
  <c r="D731" i="5"/>
  <c r="D732" i="5"/>
  <c r="D733" i="5"/>
  <c r="D723" i="5"/>
  <c r="D724" i="5"/>
  <c r="D687" i="5"/>
  <c r="D688" i="5"/>
  <c r="D689" i="5"/>
  <c r="D690" i="5"/>
  <c r="D691" i="5"/>
  <c r="D692" i="5"/>
  <c r="D693" i="5"/>
  <c r="D694" i="5"/>
  <c r="D695" i="5"/>
  <c r="D696" i="5"/>
  <c r="D697" i="5"/>
  <c r="D698" i="5"/>
  <c r="D699" i="5"/>
  <c r="D700" i="5"/>
  <c r="D701" i="5"/>
  <c r="D702" i="5"/>
  <c r="D703" i="5"/>
  <c r="D704" i="5"/>
  <c r="D705" i="5"/>
  <c r="D706" i="5"/>
  <c r="D707" i="5"/>
  <c r="D708" i="5"/>
  <c r="D709" i="5"/>
  <c r="D710" i="5"/>
  <c r="D711" i="5"/>
  <c r="D712" i="5"/>
  <c r="D713" i="5"/>
  <c r="D714" i="5"/>
  <c r="D715" i="5"/>
  <c r="D716" i="5"/>
  <c r="D717" i="5"/>
  <c r="D718" i="5"/>
  <c r="D719" i="5"/>
  <c r="D720" i="5"/>
  <c r="D721" i="5"/>
  <c r="D722" i="5"/>
  <c r="D680" i="5"/>
  <c r="D681" i="5"/>
  <c r="D682" i="5"/>
  <c r="D683" i="5"/>
  <c r="D684" i="5"/>
  <c r="D685" i="5"/>
  <c r="D686" i="5"/>
  <c r="D624" i="5"/>
  <c r="D625" i="5"/>
  <c r="D626" i="5"/>
  <c r="D627" i="5"/>
  <c r="D628" i="5"/>
  <c r="D629" i="5"/>
  <c r="D630" i="5"/>
  <c r="D631" i="5"/>
  <c r="D632" i="5"/>
  <c r="D633" i="5"/>
  <c r="D634" i="5"/>
  <c r="D635" i="5"/>
  <c r="D636" i="5"/>
  <c r="D637" i="5"/>
  <c r="D638" i="5"/>
  <c r="D639" i="5"/>
  <c r="D640" i="5"/>
  <c r="D641" i="5"/>
  <c r="D642" i="5"/>
  <c r="D643" i="5"/>
  <c r="D644" i="5"/>
  <c r="D645" i="5"/>
  <c r="D646" i="5"/>
  <c r="D647" i="5"/>
  <c r="D648" i="5"/>
  <c r="D649" i="5"/>
  <c r="D650" i="5"/>
  <c r="D651" i="5"/>
  <c r="D652" i="5"/>
  <c r="D653" i="5"/>
  <c r="D654" i="5"/>
  <c r="D655" i="5"/>
  <c r="D656" i="5"/>
  <c r="D657" i="5"/>
  <c r="D658" i="5"/>
  <c r="D659" i="5"/>
  <c r="D660" i="5"/>
  <c r="D661" i="5"/>
  <c r="D662" i="5"/>
  <c r="D663" i="5"/>
  <c r="D664" i="5"/>
  <c r="D665" i="5"/>
  <c r="D666" i="5"/>
  <c r="D667" i="5"/>
  <c r="D668" i="5"/>
  <c r="D669" i="5"/>
  <c r="D670" i="5"/>
  <c r="D671" i="5"/>
  <c r="D672" i="5"/>
  <c r="D673" i="5"/>
  <c r="D674" i="5"/>
  <c r="D675" i="5"/>
  <c r="D676" i="5"/>
  <c r="D677" i="5"/>
  <c r="D678" i="5"/>
  <c r="D679" i="5"/>
  <c r="D617" i="5"/>
  <c r="D618" i="5"/>
  <c r="D619" i="5"/>
  <c r="D620" i="5"/>
  <c r="D621" i="5"/>
  <c r="D622" i="5"/>
  <c r="D623" i="5"/>
  <c r="D590" i="5"/>
  <c r="D591" i="5"/>
  <c r="D592" i="5"/>
  <c r="D593" i="5"/>
  <c r="D594" i="5"/>
  <c r="D595" i="5"/>
  <c r="D596" i="5"/>
  <c r="D597" i="5"/>
  <c r="D598" i="5"/>
  <c r="D599" i="5"/>
  <c r="D600" i="5"/>
  <c r="D601" i="5"/>
  <c r="D602" i="5"/>
  <c r="D603" i="5"/>
  <c r="D604" i="5"/>
  <c r="D605" i="5"/>
  <c r="D606" i="5"/>
  <c r="D607" i="5"/>
  <c r="D608" i="5"/>
  <c r="D609" i="5"/>
  <c r="D610" i="5"/>
  <c r="D611" i="5"/>
  <c r="D612" i="5"/>
  <c r="D613" i="5"/>
  <c r="D614" i="5"/>
  <c r="D615" i="5"/>
  <c r="D616" i="5"/>
  <c r="D586" i="5"/>
  <c r="D587" i="5"/>
  <c r="D588" i="5"/>
  <c r="D589" i="5"/>
  <c r="D550" i="5"/>
  <c r="D551" i="5"/>
  <c r="D552" i="5"/>
  <c r="D553" i="5"/>
  <c r="D554" i="5"/>
  <c r="D555" i="5"/>
  <c r="D556" i="5"/>
  <c r="D557" i="5"/>
  <c r="D558" i="5"/>
  <c r="D559" i="5"/>
  <c r="D560" i="5"/>
  <c r="D561" i="5"/>
  <c r="D562" i="5"/>
  <c r="D563" i="5"/>
  <c r="D564" i="5"/>
  <c r="D565" i="5"/>
  <c r="D566" i="5"/>
  <c r="D567" i="5"/>
  <c r="D568" i="5"/>
  <c r="D569" i="5"/>
  <c r="D570" i="5"/>
  <c r="D571" i="5"/>
  <c r="D572" i="5"/>
  <c r="D573" i="5"/>
  <c r="D574" i="5"/>
  <c r="D575" i="5"/>
  <c r="D576" i="5"/>
  <c r="D577" i="5"/>
  <c r="D578" i="5"/>
  <c r="D579" i="5"/>
  <c r="D580" i="5"/>
  <c r="D581" i="5"/>
  <c r="D582" i="5"/>
  <c r="D583" i="5"/>
  <c r="D584" i="5"/>
  <c r="D585" i="5"/>
  <c r="D544" i="5"/>
  <c r="D545" i="5"/>
  <c r="D546" i="5"/>
  <c r="D547" i="5"/>
  <c r="D548" i="5"/>
  <c r="D549" i="5"/>
  <c r="D492" i="5"/>
  <c r="D493" i="5"/>
  <c r="D494" i="5"/>
  <c r="D495" i="5"/>
  <c r="D496" i="5"/>
  <c r="D497" i="5"/>
  <c r="D498" i="5"/>
  <c r="D499" i="5"/>
  <c r="D500" i="5"/>
  <c r="D501" i="5"/>
  <c r="D502" i="5"/>
  <c r="D503" i="5"/>
  <c r="D504" i="5"/>
  <c r="D505" i="5"/>
  <c r="D506" i="5"/>
  <c r="D507" i="5"/>
  <c r="D508" i="5"/>
  <c r="D509" i="5"/>
  <c r="D510" i="5"/>
  <c r="D511" i="5"/>
  <c r="D512" i="5"/>
  <c r="D513" i="5"/>
  <c r="D514" i="5"/>
  <c r="D515" i="5"/>
  <c r="D516" i="5"/>
  <c r="D517" i="5"/>
  <c r="D518" i="5"/>
  <c r="D519" i="5"/>
  <c r="D520" i="5"/>
  <c r="D521" i="5"/>
  <c r="D522" i="5"/>
  <c r="D523" i="5"/>
  <c r="D524" i="5"/>
  <c r="D525" i="5"/>
  <c r="D526" i="5"/>
  <c r="D527" i="5"/>
  <c r="D528" i="5"/>
  <c r="D529" i="5"/>
  <c r="D530" i="5"/>
  <c r="D531" i="5"/>
  <c r="D532" i="5"/>
  <c r="D533" i="5"/>
  <c r="D534" i="5"/>
  <c r="D535" i="5"/>
  <c r="D536" i="5"/>
  <c r="D537" i="5"/>
  <c r="D538" i="5"/>
  <c r="D539" i="5"/>
  <c r="D540" i="5"/>
  <c r="D541" i="5"/>
  <c r="D542" i="5"/>
  <c r="D543" i="5"/>
  <c r="D486" i="5"/>
  <c r="D487" i="5"/>
  <c r="D488" i="5"/>
  <c r="D489" i="5"/>
  <c r="D490" i="5"/>
  <c r="D491" i="5"/>
  <c r="D428" i="5"/>
  <c r="D429" i="5"/>
  <c r="D430" i="5"/>
  <c r="D431" i="5"/>
  <c r="D432" i="5"/>
  <c r="D433" i="5"/>
  <c r="D434" i="5"/>
  <c r="D435" i="5"/>
  <c r="D436" i="5"/>
  <c r="D437" i="5"/>
  <c r="D438" i="5"/>
  <c r="D439" i="5"/>
  <c r="D440" i="5"/>
  <c r="D441" i="5"/>
  <c r="D442" i="5"/>
  <c r="D443" i="5"/>
  <c r="D444" i="5"/>
  <c r="D445" i="5"/>
  <c r="D446" i="5"/>
  <c r="D447" i="5"/>
  <c r="D448" i="5"/>
  <c r="D449" i="5"/>
  <c r="D450" i="5"/>
  <c r="D451" i="5"/>
  <c r="D452" i="5"/>
  <c r="D453" i="5"/>
  <c r="D454" i="5"/>
  <c r="D455" i="5"/>
  <c r="D456" i="5"/>
  <c r="D457" i="5"/>
  <c r="D458" i="5"/>
  <c r="D459" i="5"/>
  <c r="D460" i="5"/>
  <c r="D461" i="5"/>
  <c r="D462" i="5"/>
  <c r="D463" i="5"/>
  <c r="D464" i="5"/>
  <c r="D465" i="5"/>
  <c r="D466" i="5"/>
  <c r="D467" i="5"/>
  <c r="D468" i="5"/>
  <c r="D469" i="5"/>
  <c r="D470" i="5"/>
  <c r="D471" i="5"/>
  <c r="D472" i="5"/>
  <c r="D473" i="5"/>
  <c r="D474" i="5"/>
  <c r="D475" i="5"/>
  <c r="D476" i="5"/>
  <c r="D477" i="5"/>
  <c r="D478" i="5"/>
  <c r="D479" i="5"/>
  <c r="D480" i="5"/>
  <c r="D481" i="5"/>
  <c r="D482" i="5"/>
  <c r="D483" i="5"/>
  <c r="D484" i="5"/>
  <c r="D485" i="5"/>
  <c r="D411" i="5"/>
  <c r="D412" i="5"/>
  <c r="D413" i="5"/>
  <c r="D414" i="5"/>
  <c r="D415" i="5"/>
  <c r="D416" i="5"/>
  <c r="D417" i="5"/>
  <c r="D418" i="5"/>
  <c r="D419" i="5"/>
  <c r="D420" i="5"/>
  <c r="D421" i="5"/>
  <c r="D422" i="5"/>
  <c r="D423" i="5"/>
  <c r="D424" i="5"/>
  <c r="D425" i="5"/>
  <c r="D426" i="5"/>
  <c r="D427" i="5"/>
  <c r="D372" i="5"/>
  <c r="D373" i="5"/>
  <c r="D374" i="5"/>
  <c r="D375" i="5"/>
  <c r="D376" i="5"/>
  <c r="D377" i="5"/>
  <c r="D378" i="5"/>
  <c r="D379" i="5"/>
  <c r="D380" i="5"/>
  <c r="D381" i="5"/>
  <c r="D382" i="5"/>
  <c r="D383" i="5"/>
  <c r="D384" i="5"/>
  <c r="D385" i="5"/>
  <c r="D386" i="5"/>
  <c r="D387" i="5"/>
  <c r="D388" i="5"/>
  <c r="D389" i="5"/>
  <c r="D390" i="5"/>
  <c r="D391" i="5"/>
  <c r="D392" i="5"/>
  <c r="D393" i="5"/>
  <c r="D394" i="5"/>
  <c r="D395" i="5"/>
  <c r="D396" i="5"/>
  <c r="D397" i="5"/>
  <c r="D398" i="5"/>
  <c r="D399" i="5"/>
  <c r="D400" i="5"/>
  <c r="D401" i="5"/>
  <c r="D402" i="5"/>
  <c r="D403" i="5"/>
  <c r="D404" i="5"/>
  <c r="D405" i="5"/>
  <c r="D406" i="5"/>
  <c r="D407" i="5"/>
  <c r="D408" i="5"/>
  <c r="D409" i="5"/>
  <c r="D410" i="5"/>
  <c r="D364" i="5"/>
  <c r="D365" i="5"/>
  <c r="D366" i="5"/>
  <c r="D367" i="5"/>
  <c r="D368" i="5"/>
  <c r="D369" i="5"/>
  <c r="D370" i="5"/>
  <c r="D371" i="5"/>
  <c r="D344" i="5"/>
  <c r="D345" i="5"/>
  <c r="D346" i="5"/>
  <c r="D347" i="5"/>
  <c r="D348" i="5"/>
  <c r="D349" i="5"/>
  <c r="D350" i="5"/>
  <c r="D351" i="5"/>
  <c r="D352" i="5"/>
  <c r="D353" i="5"/>
  <c r="D354" i="5"/>
  <c r="D355" i="5"/>
  <c r="D356" i="5"/>
  <c r="D357" i="5"/>
  <c r="D358" i="5"/>
  <c r="D359" i="5"/>
  <c r="D360" i="5"/>
  <c r="D361" i="5"/>
  <c r="D362" i="5"/>
  <c r="D363" i="5"/>
  <c r="D335" i="5"/>
  <c r="D336" i="5"/>
  <c r="D337" i="5"/>
  <c r="D338" i="5"/>
  <c r="D339" i="5"/>
  <c r="D340" i="5"/>
  <c r="D341" i="5"/>
  <c r="D342" i="5"/>
  <c r="D343" i="5"/>
  <c r="D297" i="5"/>
  <c r="D298" i="5"/>
  <c r="D299" i="5"/>
  <c r="D300" i="5"/>
  <c r="D301" i="5"/>
  <c r="D302" i="5"/>
  <c r="D303" i="5"/>
  <c r="D304" i="5"/>
  <c r="D305" i="5"/>
  <c r="D306" i="5"/>
  <c r="D307" i="5"/>
  <c r="D308" i="5"/>
  <c r="D309" i="5"/>
  <c r="D310" i="5"/>
  <c r="D311" i="5"/>
  <c r="D312" i="5"/>
  <c r="D313" i="5"/>
  <c r="D314" i="5"/>
  <c r="D315" i="5"/>
  <c r="D316" i="5"/>
  <c r="D317" i="5"/>
  <c r="D318" i="5"/>
  <c r="D319" i="5"/>
  <c r="D320" i="5"/>
  <c r="D321" i="5"/>
  <c r="D322" i="5"/>
  <c r="D323" i="5"/>
  <c r="D324" i="5"/>
  <c r="D325" i="5"/>
  <c r="D326" i="5"/>
  <c r="D327" i="5"/>
  <c r="D328" i="5"/>
  <c r="D329" i="5"/>
  <c r="D330" i="5"/>
  <c r="D331" i="5"/>
  <c r="D332" i="5"/>
  <c r="D333" i="5"/>
  <c r="D334" i="5"/>
  <c r="D289" i="5"/>
  <c r="D290" i="5"/>
  <c r="D291" i="5"/>
  <c r="D292" i="5"/>
  <c r="D293" i="5"/>
  <c r="D294" i="5"/>
  <c r="D295" i="5"/>
  <c r="D296" i="5"/>
  <c r="D246" i="5"/>
  <c r="D247" i="5"/>
  <c r="D248" i="5"/>
  <c r="D249" i="5"/>
  <c r="D250" i="5"/>
  <c r="D251" i="5"/>
  <c r="D252" i="5"/>
  <c r="D253" i="5"/>
  <c r="D254" i="5"/>
  <c r="D255" i="5"/>
  <c r="D256" i="5"/>
  <c r="D257" i="5"/>
  <c r="D258" i="5"/>
  <c r="D259" i="5"/>
  <c r="D260" i="5"/>
  <c r="D261" i="5"/>
  <c r="D262" i="5"/>
  <c r="D263" i="5"/>
  <c r="D264" i="5"/>
  <c r="D265" i="5"/>
  <c r="D266" i="5"/>
  <c r="D267" i="5"/>
  <c r="D268" i="5"/>
  <c r="D269" i="5"/>
  <c r="D270" i="5"/>
  <c r="D271" i="5"/>
  <c r="D272" i="5"/>
  <c r="D273" i="5"/>
  <c r="D274" i="5"/>
  <c r="D275" i="5"/>
  <c r="D276" i="5"/>
  <c r="D277" i="5"/>
  <c r="D278" i="5"/>
  <c r="D279" i="5"/>
  <c r="D280" i="5"/>
  <c r="D281" i="5"/>
  <c r="D282" i="5"/>
  <c r="D283" i="5"/>
  <c r="D284" i="5"/>
  <c r="D285" i="5"/>
  <c r="D286" i="5"/>
  <c r="D287" i="5"/>
  <c r="D288" i="5"/>
  <c r="D3" i="5"/>
  <c r="D4" i="5"/>
  <c r="D5" i="5"/>
  <c r="D6"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39" i="5"/>
  <c r="D40" i="5"/>
  <c r="D41" i="5"/>
  <c r="D42" i="5"/>
  <c r="D43" i="5"/>
  <c r="D44" i="5"/>
  <c r="D45" i="5"/>
  <c r="D46" i="5"/>
  <c r="D47" i="5"/>
  <c r="D48" i="5"/>
  <c r="D49" i="5"/>
  <c r="D50" i="5"/>
  <c r="D51" i="5"/>
  <c r="D52" i="5"/>
  <c r="D53" i="5"/>
  <c r="D54" i="5"/>
  <c r="D55" i="5"/>
  <c r="D56" i="5"/>
  <c r="D57" i="5"/>
  <c r="D58" i="5"/>
  <c r="D59" i="5"/>
  <c r="D60" i="5"/>
  <c r="D61" i="5"/>
  <c r="D62" i="5"/>
  <c r="D63" i="5"/>
  <c r="D64" i="5"/>
  <c r="D65" i="5"/>
  <c r="D66" i="5"/>
  <c r="D67" i="5"/>
  <c r="D68" i="5"/>
  <c r="D69" i="5"/>
  <c r="D70" i="5"/>
  <c r="D71" i="5"/>
  <c r="D72" i="5"/>
  <c r="D73" i="5"/>
  <c r="D74" i="5"/>
  <c r="D75" i="5"/>
  <c r="D76" i="5"/>
  <c r="D77" i="5"/>
  <c r="D78" i="5"/>
  <c r="D79" i="5"/>
  <c r="D80" i="5"/>
  <c r="D81" i="5"/>
  <c r="D82" i="5"/>
  <c r="D83" i="5"/>
  <c r="D84" i="5"/>
  <c r="D85" i="5"/>
  <c r="D86" i="5"/>
  <c r="D87" i="5"/>
  <c r="D88" i="5"/>
  <c r="D89" i="5"/>
  <c r="D90" i="5"/>
  <c r="D91" i="5"/>
  <c r="D92" i="5"/>
  <c r="D93" i="5"/>
  <c r="D94" i="5"/>
  <c r="D95" i="5"/>
  <c r="D96" i="5"/>
  <c r="D97" i="5"/>
  <c r="D98" i="5"/>
  <c r="D99" i="5"/>
  <c r="D100" i="5"/>
  <c r="D101" i="5"/>
  <c r="D102" i="5"/>
  <c r="D103" i="5"/>
  <c r="D104" i="5"/>
  <c r="D105" i="5"/>
  <c r="D106" i="5"/>
  <c r="D107" i="5"/>
  <c r="D108" i="5"/>
  <c r="D109" i="5"/>
  <c r="D110" i="5"/>
  <c r="D111" i="5"/>
  <c r="D112" i="5"/>
  <c r="D113" i="5"/>
  <c r="D114" i="5"/>
  <c r="D115" i="5"/>
  <c r="D116" i="5"/>
  <c r="D117" i="5"/>
  <c r="D118" i="5"/>
  <c r="D119" i="5"/>
  <c r="D120" i="5"/>
  <c r="D121" i="5"/>
  <c r="D122" i="5"/>
  <c r="D123" i="5"/>
  <c r="D124" i="5"/>
  <c r="D125" i="5"/>
  <c r="D126" i="5"/>
  <c r="D127" i="5"/>
  <c r="D128" i="5"/>
  <c r="D129" i="5"/>
  <c r="D130" i="5"/>
  <c r="D131" i="5"/>
  <c r="D132" i="5"/>
  <c r="D133" i="5"/>
  <c r="D134" i="5"/>
  <c r="D135" i="5"/>
  <c r="D136" i="5"/>
  <c r="D137" i="5"/>
  <c r="D138" i="5"/>
  <c r="D139" i="5"/>
  <c r="D140" i="5"/>
  <c r="D141" i="5"/>
  <c r="D142" i="5"/>
  <c r="D143" i="5"/>
  <c r="D144" i="5"/>
  <c r="D145" i="5"/>
  <c r="D146" i="5"/>
  <c r="D147" i="5"/>
  <c r="D148" i="5"/>
  <c r="D149" i="5"/>
  <c r="D150" i="5"/>
  <c r="D151" i="5"/>
  <c r="D152" i="5"/>
  <c r="D153" i="5"/>
  <c r="D154" i="5"/>
  <c r="D155" i="5"/>
  <c r="D156" i="5"/>
  <c r="D157" i="5"/>
  <c r="D158" i="5"/>
  <c r="D159" i="5"/>
  <c r="D160" i="5"/>
  <c r="D161" i="5"/>
  <c r="D162" i="5"/>
  <c r="D163" i="5"/>
  <c r="D164" i="5"/>
  <c r="D165" i="5"/>
  <c r="D166" i="5"/>
  <c r="D167" i="5"/>
  <c r="D168" i="5"/>
  <c r="D169" i="5"/>
  <c r="D170" i="5"/>
  <c r="D171" i="5"/>
  <c r="D172" i="5"/>
  <c r="D173" i="5"/>
  <c r="D174" i="5"/>
  <c r="D175" i="5"/>
  <c r="D176" i="5"/>
  <c r="D177" i="5"/>
  <c r="D178" i="5"/>
  <c r="D179" i="5"/>
  <c r="D180" i="5"/>
  <c r="D181" i="5"/>
  <c r="D182" i="5"/>
  <c r="D183" i="5"/>
  <c r="D184" i="5"/>
  <c r="D185" i="5"/>
  <c r="D186" i="5"/>
  <c r="D187" i="5"/>
  <c r="D188" i="5"/>
  <c r="D189" i="5"/>
  <c r="D190" i="5"/>
  <c r="D191" i="5"/>
  <c r="D192" i="5"/>
  <c r="D193" i="5"/>
  <c r="D194" i="5"/>
  <c r="D195" i="5"/>
  <c r="D196" i="5"/>
  <c r="D197" i="5"/>
  <c r="D198" i="5"/>
  <c r="D199" i="5"/>
  <c r="D200" i="5"/>
  <c r="D201" i="5"/>
  <c r="D202" i="5"/>
  <c r="D203" i="5"/>
  <c r="D204" i="5"/>
  <c r="D205" i="5"/>
  <c r="D206" i="5"/>
  <c r="D207" i="5"/>
  <c r="D208" i="5"/>
  <c r="D209" i="5"/>
  <c r="D210" i="5"/>
  <c r="D211" i="5"/>
  <c r="D212" i="5"/>
  <c r="D213" i="5"/>
  <c r="D214" i="5"/>
  <c r="D215" i="5"/>
  <c r="D216" i="5"/>
  <c r="D217" i="5"/>
  <c r="D218" i="5"/>
  <c r="D219" i="5"/>
  <c r="D220" i="5"/>
  <c r="D221" i="5"/>
  <c r="D222" i="5"/>
  <c r="D223" i="5"/>
  <c r="D224" i="5"/>
  <c r="D225" i="5"/>
  <c r="D226" i="5"/>
  <c r="D227" i="5"/>
  <c r="D228" i="5"/>
  <c r="D229" i="5"/>
  <c r="D230" i="5"/>
  <c r="D231" i="5"/>
  <c r="D232" i="5"/>
  <c r="D233" i="5"/>
  <c r="D234" i="5"/>
  <c r="D235" i="5"/>
  <c r="D236" i="5"/>
  <c r="D237" i="5"/>
  <c r="D238" i="5"/>
  <c r="D239" i="5"/>
  <c r="D240" i="5"/>
  <c r="D241" i="5"/>
  <c r="D242" i="5"/>
  <c r="D243" i="5"/>
  <c r="D244" i="5"/>
  <c r="D245" i="5"/>
  <c r="D2" i="5"/>
</calcChain>
</file>

<file path=xl/sharedStrings.xml><?xml version="1.0" encoding="utf-8"?>
<sst xmlns="http://schemas.openxmlformats.org/spreadsheetml/2006/main" count="1289" uniqueCount="471">
  <si>
    <t>fitness</t>
  </si>
  <si>
    <t>discussing cardio vascular fitness</t>
  </si>
  <si>
    <t>violence / aggression</t>
  </si>
  <si>
    <t>mentions of violence or agrression as game play</t>
  </si>
  <si>
    <t>injury</t>
  </si>
  <si>
    <t>screen</t>
  </si>
  <si>
    <t>sound</t>
  </si>
  <si>
    <t>the role of the screen in game play</t>
  </si>
  <si>
    <t>role of the sound in game play</t>
  </si>
  <si>
    <t>fun</t>
  </si>
  <si>
    <t xml:space="preserve">fun / enjoyable aspects of play </t>
  </si>
  <si>
    <t>comparisons with / mentions of rugby or other violent sports</t>
  </si>
  <si>
    <t>competition</t>
  </si>
  <si>
    <t>importance of winning / competing</t>
  </si>
  <si>
    <t>confusion</t>
  </si>
  <si>
    <t>confusion over rules of game</t>
  </si>
  <si>
    <t>space</t>
  </si>
  <si>
    <t>discussing the space the game was played in</t>
  </si>
  <si>
    <t>body</t>
  </si>
  <si>
    <t>subjective felt bodily experience (kinesthetics)</t>
  </si>
  <si>
    <t>tactics related to explorng the functioning of / interaction with / limits of the technology</t>
  </si>
  <si>
    <t>players coordinate their behaviour with team mates both verbally and non verbally</t>
  </si>
  <si>
    <t>physical aspects of the rules / requirements of play</t>
  </si>
  <si>
    <t>other sports</t>
  </si>
  <si>
    <t>self restraint</t>
  </si>
  <si>
    <t>fairness</t>
  </si>
  <si>
    <t>domination</t>
  </si>
  <si>
    <t>play - tech</t>
  </si>
  <si>
    <t>play - team</t>
  </si>
  <si>
    <t>play - physical</t>
  </si>
  <si>
    <t>play - rules</t>
  </si>
  <si>
    <t>enjoyment of pain</t>
  </si>
  <si>
    <t>codebook</t>
  </si>
  <si>
    <t>codes</t>
  </si>
  <si>
    <t>explanation</t>
  </si>
  <si>
    <t>potential for injury or concerns for safety</t>
  </si>
  <si>
    <t>gameplay not otherwise categorised</t>
  </si>
  <si>
    <t>domination of other players</t>
  </si>
  <si>
    <t>to some extent players restrain themselves in terms of the level of violence they inflict on each other</t>
  </si>
  <si>
    <t>player concerns with fairness and balance in game play</t>
  </si>
  <si>
    <t>players enjoy pain while playing</t>
  </si>
  <si>
    <t>?</t>
  </si>
  <si>
    <t xml:space="preserve"> If you want, a really fun way of getting people fit</t>
  </si>
  <si>
    <t>PBlackY</t>
  </si>
  <si>
    <t xml:space="preserve"> Whoof. That takes it out of you doesn't it.</t>
  </si>
  <si>
    <t>PBlackyellow</t>
  </si>
  <si>
    <t xml:space="preserve"> Yeah, it was a lot of work</t>
  </si>
  <si>
    <t>A</t>
  </si>
  <si>
    <t xml:space="preserve"> Would it, because you were obviously going at it fairly hard, it was taking it out of you a bit, would it be better to have kind of, bigger rest periods in between, each one, or maybe </t>
  </si>
  <si>
    <t>White</t>
  </si>
  <si>
    <t xml:space="preserve"> Probably not, but you wouldn't want to do any more rounds</t>
  </si>
  <si>
    <t>Blue</t>
  </si>
  <si>
    <t xml:space="preserve"> The length of it, yeah</t>
  </si>
  <si>
    <t>J</t>
  </si>
  <si>
    <t xml:space="preserve"> That felt a bit long did it?</t>
  </si>
  <si>
    <t>PBlackW</t>
  </si>
  <si>
    <t xml:space="preserve"> &lt;nodding&gt;</t>
  </si>
  <si>
    <t xml:space="preserve"> That's interesting, because that was, I think about two and a half, three minutes of play, did that feel quite a lot?</t>
  </si>
  <si>
    <t>Yeah</t>
  </si>
  <si>
    <t>Yeah, yeah yeah, absolutely. I mean it's fitness as well, you could bring our whole team in and do that for an hour, play the game, it's just a good way of keeping fit</t>
  </si>
  <si>
    <t xml:space="preserve"> You guys were like really holding them down weren't you, yeah</t>
  </si>
  <si>
    <t>I do, I do love the aggressive side, and this, this kind of nice feeling, almost a primitive feeling, knowing that, that you're stronger than someone else if you sort of hit in attack or if you run through them there's a sense of like 'oh cool', other than that, I'm with upbringing yeah, &lt;???hard to hear???&gt;</t>
  </si>
  <si>
    <t>PWhite</t>
  </si>
  <si>
    <t xml:space="preserve"> Some mats out, mat the floor.</t>
  </si>
  <si>
    <t xml:space="preserve"> yeah, so you ... your head... </t>
  </si>
  <si>
    <t xml:space="preserve"> What about playing in the space, are you concerned about the walls at all around here</t>
  </si>
  <si>
    <t>PBlue</t>
  </si>
  <si>
    <t xml:space="preserve"> Just makes it more fun, it's like something to use</t>
  </si>
  <si>
    <t>PBlacky</t>
  </si>
  <si>
    <t xml:space="preserve"> I think if it was two on two, this space is fine, because you don't want to be running &lt;gestures from one side to the other&gt; see what I mean, but erm, no, the walls didn't bother us... might bother some people [something obscured]</t>
  </si>
  <si>
    <t>It's just</t>
  </si>
  <si>
    <t>softer</t>
  </si>
  <si>
    <t xml:space="preserve"> yeah</t>
  </si>
  <si>
    <t xml:space="preserve"> and were you looking at the screen much while you were playing?</t>
  </si>
  <si>
    <t xml:space="preserve"> Not really, no, it's more the lines on the floor, it'd be better if you had lines on the floor, to tell you where you were. Like half-way down, so you know, if you dragged someone past that</t>
  </si>
  <si>
    <t xml:space="preserve"> So would you say there was any, any need to have the screen?</t>
  </si>
  <si>
    <t>Various</t>
  </si>
  <si>
    <t xml:space="preserve"> Yeah, No, yeah</t>
  </si>
  <si>
    <t xml:space="preserve"> Yeah, because it's nice, it's cool to watch</t>
  </si>
  <si>
    <t xml:space="preserve"> Just, just cos we didn't watch it, didn't mean that we shouldn't watch it, you know what I mean, it's the first time we've played the game, so </t>
  </si>
  <si>
    <t xml:space="preserve"> I think that screen, actually does show you, that &lt;gestures to show who is winning&gt; who's attack</t>
  </si>
  <si>
    <t xml:space="preserve"> So, what, when you kind of won a point, did you notice you'd won a point? Did you notice when you'd scored?</t>
  </si>
  <si>
    <t>PBLackY</t>
  </si>
  <si>
    <t xml:space="preserve"> More so in the second time, now, I think it's the overall, cos we've played it before, we had much more of an idea of how to go about attacking the other, I thought, we, we were all looking at the screen a lot more, seeing, you know, how it was balancing, stuff like that, so, but yeah, after having a trial run if you like, that time it was much more enjoyable, it was much more objective, we knew what we were trying to work towards.</t>
  </si>
  <si>
    <t xml:space="preserve"> I thought, you were looking, watching you play, looked like you were looking at the screen too much though, like you stopped, stopping to, like, which way is it tilting, like was it tilting on a technicality, or was it actually up to you</t>
  </si>
  <si>
    <t xml:space="preserve"> Did you find yourself, were you listening to the audio? Did you listen to the sounds?</t>
  </si>
  <si>
    <t xml:space="preserve"> Oh, yeah</t>
  </si>
  <si>
    <t>Pblackyellow</t>
  </si>
  <si>
    <t>That was good fun, yeah</t>
  </si>
  <si>
    <t xml:space="preserve"> yeah, was really good fun</t>
  </si>
  <si>
    <t xml:space="preserve"> You could sell that, as like a day out experience</t>
  </si>
  <si>
    <t xml:space="preserve"> I still want some mud, you do it in a field of mud, it'd be, it'd be perfect... Great fun.</t>
  </si>
  <si>
    <t>I enjoyed that a lot more</t>
  </si>
  <si>
    <t xml:space="preserve"> Er, I enjoyed it.</t>
  </si>
  <si>
    <t>Do you enjoy that kind of thing?</t>
  </si>
  <si>
    <t>PW</t>
  </si>
  <si>
    <t xml:space="preserve"> It's, the only thing is it's like real childish, so I, I could play it for like ten minutes but then I just think, it's almost like too cartoony, too childish, it's too &lt;?05:24&gt; for me</t>
  </si>
  <si>
    <t>That's, that's far more fun [about our games]</t>
  </si>
  <si>
    <t xml:space="preserve">yeah,I </t>
  </si>
  <si>
    <t>I can understand why you wanted rugby players to do it. I think it'd be a bit.. a bit of a different experience if you just had ... lay people (?) for lack of a better word. But yeah, that was really enjoyable actually, quite looking forward to the next one</t>
  </si>
  <si>
    <t xml:space="preserve">Do you think you related it to how you play rugby you know? </t>
  </si>
  <si>
    <t>yeah, that's, it's kind of identical to what we do to be honest with you,erm</t>
  </si>
  <si>
    <t>Shifting tactics, shifting body position</t>
  </si>
  <si>
    <t>I think it's erm, especially in those last two games, when you're playing rugby, obviously  your opposition is in front of you and they're always there, where as in a game like that, your opposition are all around, so instead of just being concerned with what's coming from that direction &lt;points in front&gt;, you've got to be concerned with what's coming from here and here and here &lt;points around him&gt;, yeah, so I think that, that bit is actually harder than rugby cause you get hit from all angles instead of normally just sort of like that, that direction &lt;in front&gt;, and I think that's that's the biggest difference of it, yeah</t>
  </si>
  <si>
    <t xml:space="preserve">Cause I've played it all my life I guess, erm, </t>
  </si>
  <si>
    <t xml:space="preserve"> It's just kind of upbringing as well, my parents told me it was going to be the best game to play so I kind of followed it through, it's &lt;hard to hear 02:27 in video&gt;.</t>
  </si>
  <si>
    <t>Lots of people actually join our society because of the social aspect of being part of a team. They play rugby for the sake of playing, but they also join more for the social.</t>
  </si>
  <si>
    <t>That's a bit rugby specific</t>
  </si>
  <si>
    <t>Is kind of, you know, pushing people, hitting people, crashing into people, is that part of the appeal of rugby?</t>
  </si>
  <si>
    <t>Yeeah</t>
  </si>
  <si>
    <t>All P's</t>
  </si>
  <si>
    <t xml:space="preserve"> yeah, nodding, </t>
  </si>
  <si>
    <t>And, what, what makes a good rugby player?</t>
  </si>
  <si>
    <t>Beer belly</t>
  </si>
  <si>
    <t>So many things, I don't think you can really say a good, I think the best thing, actually this is probably the best thing about rugby, it's a sport for anyone, you can have, we have guys on our team who are that big [5 foot] and guys who are this big [gestures at about 6.5 foot], so I think what we, the question what makes a good rugby player is how you use your body size, like if you're the biggest or the fastest, actually how you use your specific abilities to match a &lt;???? 03:37&gt;,</t>
  </si>
  <si>
    <t xml:space="preserve"> Okay, so just a couple more questions about that one, so I mean, so I guess, this question might be obvious to you, but was it important to win?</t>
  </si>
  <si>
    <t>All</t>
  </si>
  <si>
    <t xml:space="preserve"> &lt;nodding&gt;, Yes</t>
  </si>
  <si>
    <t xml:space="preserve">Effective from a team aspect, if you're looking for your whole team obviously winning the game, scoring more points is that, but I think from a personal aspect, I think there is definitely a lot of pride, and you don't want to be the person who gets put on the ground, so, yeah, the person who puts people on the ground </t>
  </si>
  <si>
    <t>PBlackY, PWhite</t>
  </si>
  <si>
    <t xml:space="preserve">You've stuck in, yeah yeah </t>
  </si>
  <si>
    <t>Pride, a lot of pride, yeah</t>
  </si>
  <si>
    <t>Should have colours, instead of names</t>
  </si>
  <si>
    <t>Yeah, green blue, was just too hard to pick</t>
  </si>
  <si>
    <t xml:space="preserve"> So it was hard to keep track of what, who</t>
  </si>
  <si>
    <t xml:space="preserve"> so we don't have to like hold them for like</t>
  </si>
  <si>
    <t>I was going to say, would it be better to , actually, literally, I assume this is, says a name, which you then type up, it takes that time until they stop moving, is that actually what it does?</t>
  </si>
  <si>
    <t xml:space="preserve"> That's why it work with colours, so maybe, so if you  had like a red shirt, green shirt, blue shirt, if it says 'red', you wouldn't have to be like oh, who's 'whatever name it is', you'd know now &lt;points&gt;, much more kind of quick fire</t>
  </si>
  <si>
    <t>PBlack</t>
  </si>
  <si>
    <t xml:space="preserve"> I think that would be, the only thing I would have changed about it myself basically</t>
  </si>
  <si>
    <t>I guess with, the other thing is with a group who all know each other, you could use real names</t>
  </si>
  <si>
    <t xml:space="preserve">13 moment of pause "who's it" </t>
  </si>
  <si>
    <t>Again, a few people used the corners, wasn't a big thing, if they were in the corner, like lift the legs up, just take them to the ground.</t>
  </si>
  <si>
    <t xml:space="preserve"> I think for that game, that game would be better with a bigger space, because, erm, because you're all so close together, so if, if you were it, you already had two people directly beside you, kind of trapped, so if you had like, just maybe like five metres each way, just got that little bit more room so if you were able to get out, you could really run around instead of it's always &lt;&gt; two people on someone else.Then I suppose that's just all, part of the point of the game. </t>
  </si>
  <si>
    <t xml:space="preserve"> Softer walls maybe as well [rubs arms], laugh</t>
  </si>
  <si>
    <t xml:space="preserve"> Softer floor. It definitely needs mats I think. Like squash court's pretty ?burr? on your feet, my knees are, pretty fired from that</t>
  </si>
  <si>
    <t xml:space="preserve"> It's not terrible, like it's not</t>
  </si>
  <si>
    <t>Not that, not, it's great, but maybe somewhere with softer, well padded walls I think maybe, but ...... know much better than that?</t>
  </si>
  <si>
    <t xml:space="preserve"> So in that sense, were you kind of aware of, okay we've got hard walls here, we need to be careful</t>
  </si>
  <si>
    <t>P?</t>
  </si>
  <si>
    <t xml:space="preserve">Something to think about afterwards, </t>
  </si>
  <si>
    <t>P? would have gone through it</t>
  </si>
  <si>
    <t>suppose IF there was objects that you could like use to hold yourself on to, but in room's just like all solid wall, so make it a bit more interesting by having solid objects around</t>
  </si>
  <si>
    <t xml:space="preserve">At the same time, sometimes, like, after that, if you come away with like knocks and bruises, I dunno how you feel, but like after a game </t>
  </si>
  <si>
    <t>It's war wounds</t>
  </si>
  <si>
    <t xml:space="preserve">If you've been hurt, you enjoy having war wounds still, so like if you're hurt, still like, if you've got a cut face or something you enjoy it, that's part of, even if you've lost, you know, you still, you've not backed out. </t>
  </si>
  <si>
    <t xml:space="preserve"> My, my concern was, were we going to be too low, when we were on the ground, were we going to be too low for the camera to see. </t>
  </si>
  <si>
    <t xml:space="preserve"> Were we too low?</t>
  </si>
  <si>
    <t xml:space="preserve"> when I was watching, that second one, that's when I sort of realised that it, it worked on, errr, pixels, that's what's right isn't it, and so, so when you're sort of side on, you're er, less powerful than when you're face on, is that right, </t>
  </si>
  <si>
    <t xml:space="preserve"> when it started flashing, we just stood there, like, let it happen, because we could see it was tipped that way so ... if we just, if we just stand here, we'll win...</t>
  </si>
  <si>
    <t xml:space="preserve"> timing was just this little... convenient</t>
  </si>
  <si>
    <t>43 playing watching screen, pausing for a moment while watching the balance</t>
  </si>
  <si>
    <t>58 both sides playing the algorithm not the other players</t>
  </si>
  <si>
    <t xml:space="preserve"> No, I sort of, I thought I scored a point, I let go too early and then &lt;gestured of the balance tipping across&gt;, I looked at the screen it didn't count for the point, that's the, I was annoyed about it &lt;laugh&gt;</t>
  </si>
  <si>
    <t xml:space="preserve"> You could play without them I think, but it wouldn't be the same</t>
  </si>
  <si>
    <t>Naah</t>
  </si>
  <si>
    <t>You could get four people and have a push pull game, but I don't, you walk in, you think that's cool.</t>
  </si>
  <si>
    <t>That sort of measurement [gesturing to show the bar in balance of power], with the scale you can kind of see if you're winning and if you're losing so, if you're losing obviously you're going to change your strategy which you know, you're losing, if you're winning you're going to try and maintain your strategy, so I think having the visual display just makes it that much more, interactive and erm, I just know what's going on, if it's like the pushing and pulling game, you'd just be pushing and pulling, you'd lose sight of the objective really quickly, it's almost like a constant reminder, you know, of what you're aiming for as well.</t>
  </si>
  <si>
    <t>28 red scores (by ganging up)</t>
  </si>
  <si>
    <t>35 all trying to drag one plaer</t>
  </si>
  <si>
    <t>07 attack by green team fails because they can't get the other players back in time</t>
  </si>
  <si>
    <t>11 red team wins</t>
  </si>
  <si>
    <t xml:space="preserve"> I just think it was much more objective, we were, at least, almost like what &lt;PWhite&gt; was trying to say, instead of like, just wrestling each other, and just dragging them across, we were all more like, if I stay here and &lt;&gt; my teamate goes over there, I need to balance this end out, there's much more thinking like that, rather than just, let's just wrestle, and we'll see who wins, its much more objective, towards...</t>
  </si>
  <si>
    <t>03 players carrying a player to move them</t>
  </si>
  <si>
    <t>16 "cressida is it"</t>
  </si>
  <si>
    <t>59 players know who is going to be it, surround him</t>
  </si>
  <si>
    <t>12 tries to stay still, other players grab him right at the moment of attack</t>
  </si>
  <si>
    <t>It's, there's, a lot of teamwork in that last game, you crowded round the person</t>
  </si>
  <si>
    <t xml:space="preserve"> and if you're being dragged, just make yourself as heavy as possible.</t>
  </si>
  <si>
    <t xml:space="preserve"> It's mauling really, it's.... it's classic playfighting</t>
  </si>
  <si>
    <t>erm, just erm, well, I dunno how much you know rugby, there's quite a lot of like mauling games, it's like on your feet basically, rather than, rather than on the ground, that's what I found, that sort of technique</t>
  </si>
  <si>
    <t>Just to ?stop?...</t>
  </si>
  <si>
    <t xml:space="preserve"> Didn't work, got stamped on </t>
  </si>
  <si>
    <t xml:space="preserve"> so you could do, just, if you were there and like, just sprint as hard as you can up to that wall basically</t>
  </si>
  <si>
    <t>18 runs to the corner and braces in the corner</t>
  </si>
  <si>
    <t>25 cressida pulled out of the corner</t>
  </si>
  <si>
    <t>40 goes flat on the floor, dragged</t>
  </si>
  <si>
    <t>10 swap sides</t>
  </si>
  <si>
    <t>14  blue player notices side swap and tries to keep player  on their side</t>
  </si>
  <si>
    <t xml:space="preserve"> Pretend not to be it</t>
  </si>
  <si>
    <t>It was almost, it was very similar to the other one wasn't it? The concept is just flipped.</t>
  </si>
  <si>
    <t>Like, because you get some small people obviously more nippy and the big people obviously more &lt;solid?? 01:24&gt;.</t>
  </si>
  <si>
    <t xml:space="preserve"> So I noticed that when I was watching, when I was playing it, I was sort of more concerned with just sort of wrestling a bit you know ?????.</t>
  </si>
  <si>
    <t xml:space="preserve">Group </t>
  </si>
  <si>
    <t>PGW</t>
  </si>
  <si>
    <t>absolutely knackered</t>
  </si>
  <si>
    <t>C</t>
  </si>
  <si>
    <t>yeah, those games were about 3 minutes long in total</t>
  </si>
  <si>
    <t>PBW</t>
  </si>
  <si>
    <t xml:space="preserve">the game length was good, like, obviously I didn't play the first game, but I thought the game length was good, because you still had, like, enough energy at the end of it to like keep going. But then like, yeah, maybe playing two in a row is a bit too much. </t>
  </si>
  <si>
    <t>PG</t>
  </si>
  <si>
    <t>I think just being fresh &lt;&gt; after the first one</t>
  </si>
  <si>
    <t>Maybe you need like two teams, like, teams that switch out, so it's like games, like, rather than just the same &lt;&gt; going back in again</t>
  </si>
  <si>
    <t>or at least if you swap someone out, swapping one out on each team so, you've both got the same advantage</t>
  </si>
  <si>
    <t xml:space="preserve">if you have two people, keep swapping one out each time, so you only have two games at max </t>
  </si>
  <si>
    <t>You guys were completely broken at the end of that right?</t>
  </si>
  <si>
    <t>&lt;panting sounds&gt;</t>
  </si>
  <si>
    <t>I put all my effort,my last effort into grabbing you</t>
  </si>
  <si>
    <t>And it flung you backwards</t>
  </si>
  <si>
    <t>No that's what it was, as soon as you grab them tight it goes switch sides, I'm like WHAT&lt;flings hands down&gt;</t>
  </si>
  <si>
    <t>It was tiring in a different way</t>
  </si>
  <si>
    <t>PB</t>
  </si>
  <si>
    <t>Either that, or it wasn't as tiring as the first one</t>
  </si>
  <si>
    <t>The first one definitely, this, the second game isn't so bad, cos, cause also like a lot of the time I was just, I would just stand there and do nothing, because two would go in, they'd start moving, and it's just like there's no point me now coming and pushing away. So I just stood there for a lot of it, the first one definitely, because it literally takes your entire team effort to pull someone across.</t>
  </si>
  <si>
    <t>The first one was more like endurance, whereas the second one was like bursts of trying to get someone down.</t>
  </si>
  <si>
    <t>PFH</t>
  </si>
  <si>
    <t>In this it's more, you intend to win, it's just like, you know, your strength versus their pure strength, their technique versus your technique, and it's just you're both going for it, so it's just like a match of skill really</t>
  </si>
  <si>
    <t>well I've played lots of wii games, but, in terms of exercise, wii sports isn't really for exercise, wii fit was kind of designed for that, and there were occasionally some levels I would actually get tired, and have to do it for a fair amount of time, like this was a three minute game, and I was just done, whereas that, I'd happily play it, like jogging for thirty minutes at a time, I could just go outside amd do  that</t>
  </si>
  <si>
    <t xml:space="preserve">Yeah, you have to &lt;?&gt; channel while you're jogging don't you, it rates you on how well you're doing at your fake jogging, it's amazing. </t>
  </si>
  <si>
    <t>Yeah, so, it's a lot different to that kind of thing, like this instant burst of pure kind of straight, really gets you going from the start, whereas the wii fit, kind of loads of small games, do one after, and you don't feel, like this one kind of almost instantly, you put you straight, your body's kind of like cardio really, you can feel it going in your chest, whereas with the wii stuff you don't really get to that level of tired. You just don't really get to that level of tiredness, you'd be exercising &lt;???&gt; wouldn't get to the point where you're physically like panting for breath, I think that's what makes this good, this is definitely kind of a lot better than wii fit I would say.</t>
  </si>
  <si>
    <t>In terms of getting &lt;??????&gt;</t>
  </si>
  <si>
    <t>with wii fit you'd be able to play single player, whereas with this you need to get people who don't mind being tackled.</t>
  </si>
  <si>
    <t>It's almost like if you compare this like, this kind of stuff's like gaming exercise to like normal exercise, this is kind of like the insanity challenge. &lt;?&gt; you can have normal exercise, or you can have like massive like burst of loads of exercise &lt;&gt; lot of fun.</t>
  </si>
  <si>
    <t xml:space="preserve">To be fair though, especially for uni students, wii becomes more like a drunk thing, mario kart, smash brothers, it's not really like it's real exercise, if you're going to get real exercise go for a jog. </t>
  </si>
  <si>
    <t>Whereas yeah, this, this'd be less of something that you just kind of throw on haphazardly, this'd be more, &lt;?&gt; "come round mine and we'll play on this"</t>
  </si>
  <si>
    <t>Although saying that, me and my friend, we like wrestled each other because we felt like it</t>
  </si>
  <si>
    <t>That like because of like the game, it's like it wasn't too bad because you're going to get a sit down in a couple of minutes anyway</t>
  </si>
  <si>
    <t>I was going to say, I think I'm the opposite, I think you know, even when I was absolutely knackered at the end of this, that grappling game, I still tried to grapple you, and pull you across to win because I was like once I do it, I'm done.</t>
  </si>
  <si>
    <t>I got random kind of like flashbacks to kind of like laser tag, but I dunno what it was, but it's like that combination of like the technology, and the actual like being there that, it was really fun, really enjoyable, I dunno why I got flashbacks to that</t>
  </si>
  <si>
    <t>Yeah, everybody sat on me</t>
  </si>
  <si>
    <t>Least we, the best thing to do &lt;mimes a punch on someone on the ground&gt;</t>
  </si>
  <si>
    <t>It's like something terrible, like you're going to go .... waiting for each other round corners</t>
  </si>
  <si>
    <t>Mimes pushing someone over</t>
  </si>
  <si>
    <t>You go down the shed and someone like, don't like how you tackled me and just glasses you over the head</t>
  </si>
  <si>
    <t>I enjoyed the throwing people.</t>
  </si>
  <si>
    <t>You're just a horribly violent man</t>
  </si>
  <si>
    <t>He likes beating us up.</t>
  </si>
  <si>
    <t>I suppose the question is about like, is the violence part of the fun in the game?</t>
  </si>
  <si>
    <t>P&lt;all&gt;</t>
  </si>
  <si>
    <t>Yes, yeah, yep etc.</t>
  </si>
  <si>
    <t>Friendly violence</t>
  </si>
  <si>
    <t>I wouldn't describe it as violence, it's just like, the thing with rugby is it's like a test of strength, especially like when you're grappling each other, it's just like you know, violence is, well I would say violence is more you intend to hurt people</t>
  </si>
  <si>
    <t>I just couldn't, yeah I could've got back up</t>
  </si>
  <si>
    <t>I think you've got a kind of mutual respect for people like, you think "I could throw him to the ground, but when I'm on, they'll thrown me"</t>
  </si>
  <si>
    <t>Also like, to be fair, you don't need to, I mean we just, it was perfectly fine not throwing people to the ground basically, but obviously like, sometimes people do go down. But the worst we got is like scuffed knees and stuff, so it can't be too bad.</t>
  </si>
  <si>
    <t>I guess when you're a bit more of an adult like, it's more acceptable when you're a kid, just run out into the field and people start tackling everyone, what you going to do, like you almost have instant rage and want to do it to someone, you can't, whereas this essentially gives you a bit of an opportunity, the confidence to do so, it's an excuse</t>
  </si>
  <si>
    <t>So, first of all, are youse okay?</t>
  </si>
  <si>
    <t>Shit I broke my watch strap</t>
  </si>
  <si>
    <t>Yeah, sorry mate</t>
  </si>
  <si>
    <t>That's alright, I'll get another one, it's only a bit of rubber</t>
  </si>
  <si>
    <t>How did you feel about that game in terms of safety?</t>
  </si>
  <si>
    <t>P</t>
  </si>
  <si>
    <t>Laughing</t>
  </si>
  <si>
    <t>It was alright, I think it was just my own, not stretching enough at the beginning, you know</t>
  </si>
  <si>
    <t>Yeah, I mean it's obviously, it's kind of erm, it's three on one in that setup, you know</t>
  </si>
  <si>
    <t>Did I? Yeah, so</t>
  </si>
  <si>
    <t>When you're, bent out of place</t>
  </si>
  <si>
    <t>There was something really interesting there where you guys did, I don't know, did you coordinate there, both of you did, you kind of did this like speed rush, where you like sprinted through the other side?</t>
  </si>
  <si>
    <t>Did anyone pick up, were there tactics for winning, when you're on, what do you think was the best way of approaching that?</t>
  </si>
  <si>
    <t>it's like, you get yourself in a grappling position, have a quick look, to see if like, that grapple, will score you a point, then you, then you grapple harder</t>
  </si>
  <si>
    <t>Or you've got to like try and escape and you're sort of like 'crap, am I over it yet'</t>
  </si>
  <si>
    <t>Do I need to move, or am I okay</t>
  </si>
  <si>
    <t>What might be good is, er, you could have like screens behind as well, each side, so you could kind of see it straight ahead of you</t>
  </si>
  <si>
    <t>Automatically, it realises when you're stood like partially off, so it only shows half your body, that's when it starts leaning towards the other side</t>
  </si>
  <si>
    <t>So you're saying the lack of a screen</t>
  </si>
  <si>
    <t>yeah</t>
  </si>
  <si>
    <t xml:space="preserve"> Just like a visual cue, as well as the audio cue, just to like double up, because you do second guess when the names come on, especially since like, a lot of the names are like single syllable here. Lads are like, really short names, so , like it's just like, to, double up, because I was double checking like &lt;&gt;it was before I actually went to attack someone, because I wasn't sure &lt;&gt; the target.</t>
  </si>
  <si>
    <t>When you score &lt;...&gt; you did hear it</t>
  </si>
  <si>
    <t>Like audio cues working better than voices, cos the audio cues are a lot easier to hear</t>
  </si>
  <si>
    <t>it's cos, I think it's cos it's quite a like deep voice, so it's like lost, lost under some of the music</t>
  </si>
  <si>
    <t>I thought it was cool because like, it sounds more like arcadey, but like, I think he's right, quite hard to hear, also this room's quite echoey, that &lt;&gt;help</t>
  </si>
  <si>
    <t>Couldn't hear what it was saying, what was going on... But other than that I really liked it.</t>
  </si>
  <si>
    <t>Did you ever hear it properly, cos I think, there was once that you kind of got it</t>
  </si>
  <si>
    <t>I could hear it</t>
  </si>
  <si>
    <t>Yeah, i kept on hearing yours and you know, "You can't do anything"</t>
  </si>
  <si>
    <t>It's like, when you're not attacking someone, you're waiting for it, you're sort of like not really paying attention to what it's saying, sort of paying attention to who you're meant to be attacking or defending yourself, you're worried too much that you're going to be the next one that's going to be attacked, to worry about what it's saying</t>
  </si>
  <si>
    <t>It's pretty fun</t>
  </si>
  <si>
    <t>yeah it's good, it's kind of</t>
  </si>
  <si>
    <t>PGreenWhite</t>
  </si>
  <si>
    <t xml:space="preserve"> tiring</t>
  </si>
  <si>
    <t>Ah, it was fun though</t>
  </si>
  <si>
    <t>It's all fun</t>
  </si>
  <si>
    <t>We're all friends here, we'll get each other back later...</t>
  </si>
  <si>
    <t>Definitely the first one, these other two, if it was in a bit more of an open space, then yeah</t>
  </si>
  <si>
    <t>They were good fun.</t>
  </si>
  <si>
    <t>It's good, because it's like, keeps that interactivity of games, but you actually, really feel like you're exercising.</t>
  </si>
  <si>
    <t>It's like taking out your frustration out on us</t>
  </si>
  <si>
    <t>The biggest problem I had with it is that I'm incredibly unfit, so, I got tired very quickly, but apart from that it was great</t>
  </si>
  <si>
    <t>Definitely preferred the second game</t>
  </si>
  <si>
    <t xml:space="preserve">Just a laugh with friends. If it was &lt;&gt; it might be a little bit different, because you're tackling somebody you've got no like idea about, whereas if it was with a team that you know, you sort of like, nobody takes it seriously </t>
  </si>
  <si>
    <t>That was, that's the nice thing about it though that it's not like, it's just one game, because you can just keep wrapping up games once you've got the equipment for it, so it's like, it was fun, it was good</t>
  </si>
  <si>
    <t>Yeah so like, if say, this was just kind of sitting around in your house for a bit, you wanted to do exercise, you could do one game play for three minutes, that tired you out, you could stop for however long and just go back to another short game, because they're short</t>
  </si>
  <si>
    <t>Then again it's about finding people to play with</t>
  </si>
  <si>
    <t>And the space</t>
  </si>
  <si>
    <t>It's not really a case of improving, you get it a lot with games and stuff, where, it's adapted from something else, just to give you that bit of nostalgia, so it'd almost be that like, the fact that you &lt;???&gt; and you break up that mental link, you trigger your brain and enjoyed it more, you're thinking about how much fun you had</t>
  </si>
  <si>
    <t>I'd say the tackles, yeah, play a game of rugby, tackles are &lt;???&gt;</t>
  </si>
  <si>
    <t>Like grappling like, like what he said</t>
  </si>
  <si>
    <t>It's been like a few years</t>
  </si>
  <si>
    <t>I play football, but that's not really a contact, don't have many fights like that, just happen &lt;?&gt; like shoulder</t>
  </si>
  <si>
    <t>I used to do freerunning, but that's not really like</t>
  </si>
  <si>
    <t xml:space="preserve">I did like, mixed martial arts for a while </t>
  </si>
  <si>
    <t>but, that doesn't really apply too much, because that's more about hurting people than...</t>
  </si>
  <si>
    <t>...Dragging them across</t>
  </si>
  <si>
    <t>It's about the same as airsoft where it's like, dive out of the way of everybody while carrying about 20kg of gear on you you know, that's the only really why I could escape, if you're obviously used to having the weight behind you when jumping &lt;gestures forwards&gt;.</t>
  </si>
  <si>
    <t xml:space="preserve"> airsoft, cos you kind of jump out of the way of being shot</t>
  </si>
  <si>
    <t>Yeah, mean you're used to diving with so much weight on your back</t>
  </si>
  <si>
    <t>I just think that three people's too much, like, because it's different in rugby as well I suppose because if, in rugby you're going for the ball whereas in this you're literally going for the person, so everyone's just will just pick you up, none of us weighs, are heavy to the point where three people can't pick them up, so, there's not a lot you can do, like, and because of the area, that's again why I, why I tried to get away the furthest, but, as soon as people catch you up, it's hard to sort of not.</t>
  </si>
  <si>
    <t>In rugby as well, if you're defending on someone running straight at you, you actually get acceleration on them as well, whereas you've got to stand here and take the pain, rather than actually having any force behind you to stop them.</t>
  </si>
  <si>
    <t>Did that in rugby, the ref would &lt;&gt;</t>
  </si>
  <si>
    <t>Probably technique to be honest, it helps to be big, like a big lad, but technique is probably more important than anything else</t>
  </si>
  <si>
    <t>It's not just tackling someone, it's whether you can actually escape with &lt;the ball?&gt; yourself</t>
  </si>
  <si>
    <t>If you don't tackle right, it doesn't matter how much strength you have, if someone knows how to stop it, it's not going to make any difference</t>
  </si>
  <si>
    <t>I suppose, trying to compare it to the first game, what makes a good player &lt;?&gt; in terms of reading situations, so I would say that you know, it didn't involve us asking what to do, it was just instinct, you think what can I use my strength for here, to get the other team over, it's kind of the same as rugby, like "what can I do to get past"</t>
  </si>
  <si>
    <t>Yeah, that's kind of the same with any sport really, you can have as much training as you want,  you can have as many tactics as you want to set, but in the end, what it actually comes down to is your well, like individual perception</t>
  </si>
  <si>
    <t>I felt more inclined to just sort of stop dead in this, than say, if I'm playing football, if I get like knackered during that, the game keeps going, and I think well I've got to keep going for the team, whereas this, especially like with the last one, because you've got, if you're, the three, there's two other people kind of doing it, I just kind of thought to myself, well, two people is enough to pick up one person, so, I let stand back a bit</t>
  </si>
  <si>
    <t>In the first one it was more of a I can't really stop, because if you did, your teammate</t>
  </si>
  <si>
    <t>Yeah, I know like it's definitely what keeps me going  in sports, it's, if I know I've got a team kind of relying on me then I think "well I can't stop"</t>
  </si>
  <si>
    <t>Well, I was on green team both times when I was playing, and the time that I was watching, I was supporting green team</t>
  </si>
  <si>
    <t>Like, like I said, it's like your physical strength, your technique versus theirs. Winning. It's like even though if you didn't win the game, it's like, you know, it's just little victories throughout the game, it's like, you know, you actually manage to like tackle someone, get them down, it's like "yes, I'm stronger, I have the better technique"</t>
  </si>
  <si>
    <t>If it was one team that gets beaten down, you're not want to, you're not going to keep playing are you?</t>
  </si>
  <si>
    <t>It doesn't need to be like ridiculously fair, but it has to be fair enough. Because I mean like,</t>
  </si>
  <si>
    <t>It wasn't fair with us five</t>
  </si>
  <si>
    <t xml:space="preserve">It's fair enough </t>
  </si>
  <si>
    <t>I think especially for the first game, it is important to match people, but at the same time not necessary, because, towards the end of that, yeah, I was so tired I could actually do anything, so like, if you've got really good endurance, you could probably, like, if you ran around for long enough you could probably just knock someone over into your area if you had the endurance for it, it really depends I guess how you're going to play it.</t>
  </si>
  <si>
    <t>I was going to say that at the end of the last grapple game, "who can stand in front of the camera best"</t>
  </si>
  <si>
    <t xml:space="preserve">it maybe kind of gets lost, in like the, heat of the battle, what's being said, so like I , I wouldn't know who was kind of ... winning, unless I looked up. </t>
  </si>
  <si>
    <t xml:space="preserve">it could just be this room, like (pointing up at noisy fan)  </t>
  </si>
  <si>
    <t>Was it confusing at all, or did you get it each time?</t>
  </si>
  <si>
    <t>Got it alright</t>
  </si>
  <si>
    <t>apart from first time</t>
  </si>
  <si>
    <t>&lt;?&gt;a video of it would be good, &lt;?&gt; of getting like, just like to typically illustrate like the different parts of it, erm, so yeah, like and bibs would definitely help as well, because then you'd be like, you're like associated with the colour,we just chose to do it, was like, oh, I'll be green this time</t>
  </si>
  <si>
    <t>Just side of a room</t>
  </si>
  <si>
    <t>You don't really associate yourself with a colour, just a side of a room</t>
  </si>
  <si>
    <t>Confusion</t>
  </si>
  <si>
    <t>I was like what the hell's he doing?</t>
  </si>
  <si>
    <t>We heard people winning, although I had no idea why</t>
  </si>
  <si>
    <t>It kept screaming my name</t>
  </si>
  <si>
    <t>You had to sit out</t>
  </si>
  <si>
    <t>Was that because you didn't get caught the first time</t>
  </si>
  <si>
    <t>I think so</t>
  </si>
  <si>
    <t>You had more point</t>
  </si>
  <si>
    <t>Because I was still stretching, it was going on the accelerometer, so I wasn't stopping.</t>
  </si>
  <si>
    <t>I still don't get what, how the scoring works</t>
  </si>
  <si>
    <t>&lt;?&gt;, So it's like &lt;shrug&gt;...</t>
  </si>
  <si>
    <t xml:space="preserve"> Yeah, I thought it was nice</t>
  </si>
  <si>
    <t>wasn't as bad as I thought it was going to be</t>
  </si>
  <si>
    <t xml:space="preserve">I hit the wall, errr, it was fine, then, I dunno, I, I play squash so, kind of know what it feels like I guess. </t>
  </si>
  <si>
    <t xml:space="preserve"> Cos, you know, you're launching yourself round there as well, just for different reasons</t>
  </si>
  <si>
    <t>Cos you're focusing more on the game</t>
  </si>
  <si>
    <t>Yeah, I think I've come to the edge, but that's about it.</t>
  </si>
  <si>
    <t>Yeah you're kind of too focused on the game to like, really, think about it too much</t>
  </si>
  <si>
    <t>It's cool..</t>
  </si>
  <si>
    <t>It's quite nice because it's very different, yeah, well, going back on what I said about not really caring, I think that's just, just with sports in general like ...</t>
  </si>
  <si>
    <t>something where you're in a team working towards a goal you kind of just, like focus on the goal</t>
  </si>
  <si>
    <t>It could just be this room again, a bit &lt;&gt;</t>
  </si>
  <si>
    <t>I think I'd prefer it in a bigger space as well</t>
  </si>
  <si>
    <t>&lt;?&gt; it was outside so it'd be like a bit of fresh air, not like, four bodies piling on to each other</t>
  </si>
  <si>
    <t>It'd be better if it was like a field or something, where it's like so softer landing, pretty big &lt;jump&gt; on you</t>
  </si>
  <si>
    <t>Bit less than half a football pitch</t>
  </si>
  <si>
    <t>Yeah, yeah, so like maybe like twice the size</t>
  </si>
  <si>
    <t>So you've got room to run as well because like</t>
  </si>
  <si>
    <t>You can't like tackle people if you've got no room to accelerate</t>
  </si>
  <si>
    <t>You've got room to accelerate, you can run away as well</t>
  </si>
  <si>
    <t>Yeah exactly, it's like, in a small room, it's like restricted to like how good you are at accelerating</t>
  </si>
  <si>
    <t>You've got three people, you're cornered in, you've got no way of getting out.</t>
  </si>
  <si>
    <t>You just like have to sort of you know, do like &lt;?&gt; sprint up, you have no room to just like run and properly go for it.</t>
  </si>
  <si>
    <t xml:space="preserve">&lt;?&gt; safety might have been better if it was in a slightly bigger space, </t>
  </si>
  <si>
    <t>you taking away the walls as well</t>
  </si>
  <si>
    <t>Yeah if it had like no walls, like markings round, the confines of this, you can go out of bounds but people would obviously try and stay in it, yeah</t>
  </si>
  <si>
    <t>Is that from the floor, if you get dragged</t>
  </si>
  <si>
    <t>Being dragged on the floor, yeah</t>
  </si>
  <si>
    <t>I noticed a few people getting dragged along the floor on their faces, is everyone okay</t>
  </si>
  <si>
    <t>I mean like, maybe like, I was thinking about, maybe you know like really thin like mats that you get, they wouldn't necessarily go amiss. Not that the floor's too bad in here like, it wasn't too bad &lt;...???...&gt; I've just kind of got scuffed knees and things like that</t>
  </si>
  <si>
    <t>Did you feel you were kind of like using your build there?</t>
  </si>
  <si>
    <t>Oh definitely</t>
  </si>
  <si>
    <t>It also like really just depends on who you're playing with like, if we were playing like, a load of geeky people, then, it balances out, but then, say, like the first one, you've got three people who are really really thin, don't have any real body &lt;?&gt;, one was really hench, then they'd just sort of &lt;waving from side to side&gt;</t>
  </si>
  <si>
    <t>Yeah, my housemate was gonna come and he's like, I dunno, he's a big lad, he was an American football player, he's like probably about 17 stone or something, very easily</t>
  </si>
  <si>
    <t>Does it automatically reset the balance between rounds, so that like,</t>
  </si>
  <si>
    <t>Cos I, I was just, I dunno, I think it'd be good if it reset, so that we were going back to our sides, after each point, if randomly, the scale had reset itself, that'd be good, I dunno</t>
  </si>
  <si>
    <t>Close to the camera &lt;Pardon&gt;, Close to the camera as well.</t>
  </si>
  <si>
    <t>It'd be good if you had like, cos min kept falling out of my pocket, like an armband or something</t>
  </si>
  <si>
    <t>Would have been better if I hadn't had these shoes</t>
  </si>
  <si>
    <t>do you think if you were playing this again you'd think about what you were wearing a bit more?</t>
  </si>
  <si>
    <t>Or bare feet</t>
  </si>
  <si>
    <t>Do the handsets make noises when you're er, it or?</t>
  </si>
  <si>
    <t>Yes, so, erm, it's kind of hard to hear in here because of the .. sound</t>
  </si>
  <si>
    <t>That's certainly what it felt like!</t>
  </si>
  <si>
    <t>certinly think if it was briefed right at the beginning that you do get &lt;those&gt; seconds, before it starts counting, then you could put it there, cos, I don't know, I noticed that you guys sort of freezed up as soon as it went off, whereas if we, if they knew that they had a couple of seconds, could have gone straight into the corner and hid there.</t>
  </si>
  <si>
    <t xml:space="preserve"> I think, er, three on one in this space is too much maybe, because it is really tought, because it's like trying to keep in mind where the actual lines of the &lt;edge&gt; are, it's not a big space. So like, you try, obviously you try and stay within the space that, it, catches your, where the phone is, but with three other people like, you've got such a small area, you know, when they close in on you it's really hard to slip off three people. so, </t>
  </si>
  <si>
    <t>The first one probably, it's just one person trying to do stuff, so the misbalance in teams is different in small area.</t>
  </si>
  <si>
    <t>Yeah, it either needs to be like a larger area, or I think maybe like three players, so it's two on one. If it's two on one it's much more manageable than three on one.</t>
  </si>
  <si>
    <t>The phones like, they, obviously you need &lt;&gt; on them, because the amount of times they fell out. What also might be, make it a bit more kind of engaging, is if you still had the screen, like displaying everybody's score, so you can kind of keep a track of what's happening, or if, i don't think if there were any way of it feeding off, over the scores</t>
  </si>
  <si>
    <t>It might be quite nice if like that, kind of went across to the whole game so, everybody kind of, or like for the last bit was a bit longer, so like when it's "last chance" it's a bit, more kind of rounds.</t>
  </si>
  <si>
    <t xml:space="preserve">Yeah, or also, if you're going to have a visual display, because you have everyone's names anyway, you could name them up if you're supposed to be tagging, that's going to be, like, way easier. </t>
  </si>
  <si>
    <t>What might be an idea to maybe adapt it so that it's like stopping dead still and that's quite hard, could be something to with, or it might, it might just be a different game, is kind of divide, say divided that into four quadrants, then if you have a time, and you need to end up in quadrant &lt;?&gt; or like, what way it tells you to, cos that's what happened pretty much, like you were trying to keep the person moving, and we were just dragging them ... the same &lt;07:07 in the video, can't make out this sentence&gt;</t>
  </si>
  <si>
    <t>we were yelling over the computer a lot of the time, so it's like quite hard to ... the other thing was like, obviously because the green team were, automatically balanced towards them, we were, working harder, because we, all they had to do is stay on their side, whereas we had to actually get them across to our side,</t>
  </si>
  <si>
    <t xml:space="preserve">Focus on one person, get him down </t>
  </si>
  <si>
    <t>Were you kind of working as a team at all in it? you know, were you pairing up on people?</t>
  </si>
  <si>
    <t>Every time we saw someone like come across, we'd both try and jump on them</t>
  </si>
  <si>
    <t>Yeah, but then it happens vice versa, so whoever's more stuck on one side, trying to pull them back</t>
  </si>
  <si>
    <t>I bet team work is, I mean watching you there, like teamwork is obviously really important like, if one of your team gets grabbed, you should grab your teammate and try and like pull him back, it's almost like, two people is better than one</t>
  </si>
  <si>
    <t>There was kind of. The tiredness got too &lt;?&gt;. I personally didn't want to say anything, waste of energy, so I just kind of, went for the gut instinct, and went for, to help the team mate out. But at the start, I was kind of thinking, it, it would kind of make sense to, er, talk to your teammate, say which one you're going for first, both go for one, then, kind of didn't bother to, then they, like</t>
  </si>
  <si>
    <t xml:space="preserve">Go over line, he needs help, so it's like throwing his hand out, it's like, your first instinct, grab hold, </t>
  </si>
  <si>
    <t>when you're trying to back back, and quickly grab onto your waist</t>
  </si>
  <si>
    <t>In this &lt;&gt;, it's just sort of coordinating to sort of, grab them, get them to the other side, it's pretty, it's just natural, like, you know, &lt;John&gt; was on my team, he threw his hand out when he was being dragged, you know, he's not like going "please god help me", yeah, he's obviously like you know, calling for me to grab him</t>
  </si>
  <si>
    <t>You just think of the first thing that's going to help you win, you don't really think oh crap I need help, you think this will keep us in the lead.</t>
  </si>
  <si>
    <t>PGreen</t>
  </si>
  <si>
    <t xml:space="preserve">yeah. I, I kind of knew that last little hug, it's kind of, &lt;?&gt; immobilise </t>
  </si>
  <si>
    <t>we grabbed up there and slowly climbed up each other</t>
  </si>
  <si>
    <t>Every time you get grabbed on, try and jump out of their hands and crawl along the floor ... which worked!</t>
  </si>
  <si>
    <t>And if someone's grappling you and you get out, don't grapple them back, because most of the time they've got a better angle</t>
  </si>
  <si>
    <t>See I &lt;&gt;pick anyone up, that's what I was going to try and do the first game</t>
  </si>
  <si>
    <t xml:space="preserve">That's what I tried at first but everyone was like half hunched over, so it's like </t>
  </si>
  <si>
    <t>I was, I was standing up to &lt;other player on his team&gt; to make sure he wasn't pulled over</t>
  </si>
  <si>
    <t>I had my hand on your back so, at least I get support</t>
  </si>
  <si>
    <t>Yeah, basically, it was get as close as you can and, and not get pulled over</t>
  </si>
  <si>
    <t>Speedy running, it's not good.</t>
  </si>
  <si>
    <t xml:space="preserve"> Yeah, I noticed at one point, you went for like, some sort of a fishermen, er like firemans carry or something weird, some sort of</t>
  </si>
  <si>
    <t>Well I was trying to pick people up, because I've seen, you pick people up, there's not a lot they can really do, so I was just going to try and carry someone across, but ... it never really works out that way.</t>
  </si>
  <si>
    <t>Then I &lt;??&gt; that may be a bit too violent</t>
  </si>
  <si>
    <t>We should have done that!</t>
  </si>
  <si>
    <t>I just tried to</t>
  </si>
  <si>
    <t>get them on the floor</t>
  </si>
  <si>
    <t>I just tried to look for some space and go for it, but every time I &lt;?&gt; caught</t>
  </si>
  <si>
    <t>Run at &lt;them&gt;, rather than run</t>
  </si>
  <si>
    <t>&lt;?&gt; let everyone grab you, then you were already off your feet before you had a chance, to try and stay still</t>
  </si>
  <si>
    <t>Should have stayed still and pushed them off</t>
  </si>
  <si>
    <t>Like you, you were sort of attacking</t>
  </si>
  <si>
    <t>No, I think that's good, I think, because it makes it harder, you have to, so I don't know whether it worked or not, because I couldn't hear whether it was saying I'd scored or not, but I was trying to move, and then, when everyone grabbed me the first time I tried to do it, I kept my right leg up to the back and was trying to push everyone off so my right leg was still where the phone was and everyone else was trying, thought they were moving me, but I was just like &lt;gestures pushing&gt; nah, fuck off, I don't know whether I scored or not, but</t>
  </si>
  <si>
    <t>I was thinking about this &lt;phone armband&gt;, or the other one where you have the movement, like if you have it on the arm, someone grapples you like down here, you could just like do this &lt;waves arms&gt; with your arms</t>
  </si>
  <si>
    <t>I always kept thinking that going low would be a better way to do it, but it's kind of hard, because you get low, they just grab your legs.</t>
  </si>
  <si>
    <t>&lt;&gt; Same, just crept up behind you and grabbed your legs</t>
  </si>
  <si>
    <t>yeah,if I was going to try and go low for someone, I'd just expect, pretty much expected the other two to come and pick me up from behind. Just be like game over, that's why I tried to stay up.</t>
  </si>
  <si>
    <t>So like in the first game it might have worked better, &lt;&gt; situation, whereas in something like this, you've got three people, you're trying to stand your ground, three of them can just gang up on you and just get you.</t>
  </si>
  <si>
    <t>I think if it was like one on one, I'd have tried to do that, but with it kind of you having like three people going for it, so it's like, you don't want to, a)you don't want to get hurt yourself you don't want to hurt them, and it's kind of, you get what I'm trying to get,</t>
  </si>
  <si>
    <t>Three people, cos we're not all on the same team, everyone's just kind of like uh huh, it's pretty much just, everyone run in, try to get this person down, no coordination.</t>
  </si>
  <si>
    <t>Like the main tactic seemed to be grabbing people's legs, so if you went to &lt;&gt; ram their leg, you'd just get leg in your face</t>
  </si>
  <si>
    <t>but that is interesting, because we didn't tell you to go back to your own sides &lt;?&gt;. It's like, nothing asked you to do that, so you chose to do that</t>
  </si>
  <si>
    <t>But almost like, having that was like, it's almost a relief for both sides, because you don't have to grapple any more, and you don't have to try and push someone off any more, so if you reset each time, then obviously that helps</t>
  </si>
  <si>
    <t>lets you rethink what you're doing</t>
  </si>
  <si>
    <t>When it starts again, you know it's a moment for you to stare at each other for a few seconds, while you're both thinking, like I literally &lt;?&gt; which would be the easier target for a couple of seconds</t>
  </si>
  <si>
    <t>I was like "That might not work" it didn't work</t>
  </si>
  <si>
    <t>The whole thing could have worked, sort of running past them, jumping up the wall, then jumping at them</t>
  </si>
  <si>
    <t>Leaping on them!</t>
  </si>
  <si>
    <t>That was kind of good because you get one turn at being the person at once, whereas the last time it was all the time.</t>
  </si>
  <si>
    <t>Yeah, rather than run away, just run at them</t>
  </si>
  <si>
    <t>it was Slightly panicking, you're meant to be chasing someone, they turn around and face you, it's sort of like....fuck</t>
  </si>
  <si>
    <t>Yeah, because the build up is quite nice, because it takes quite a bit of time to decide who's on, so it kind of gives you time to kind of stand around and kind of think well what am I gonna do</t>
  </si>
  <si>
    <t>Right, so you kind of valued the gaps</t>
  </si>
  <si>
    <t>In the. Do you think maybe the balance of power game needed more gaps or do you think that was</t>
  </si>
  <si>
    <t>It, well we kind of naturally put gaps in, so, might be good to put them actually in the game, erm, I suppose almost with the switching sides is a gap in that, kind of forces you to stop, everybody stops attacking takes across their side</t>
  </si>
  <si>
    <t>Well you were already on my side, I'm not going to like sprint onto your side. But I've got blisters on my arm</t>
  </si>
  <si>
    <t>Before we started, I was thinking, what can I do? At first I was thinking, do what you did when you're first it, go right into the corner, and then I was thinking they'll probably just drag my legs, so I thought, if I sit down, then sort of &lt;&gt;small they'll find it quite hard to grab me. Didn't work.</t>
  </si>
  <si>
    <t>I was going to say, that was like the main tactic i saw was everybody going for the legs. Like you were trying tackling from above but that didn't work, so then you just, everyone, everybody got the legs while one person holds them from above.</t>
  </si>
  <si>
    <t>P(several)</t>
  </si>
  <si>
    <t>I've got some blisters on my feet</t>
  </si>
  <si>
    <t>I suppose it's kind of good, forcing one side to do something but yeah, it's maybe a bit unfair</t>
  </si>
  <si>
    <t>Code</t>
  </si>
  <si>
    <t>Avoid &lt;PB&gt; because he's the most well rested</t>
  </si>
  <si>
    <t>If like &lt;?&gt; &lt;PG&gt; said earlier, you like, if someone grapples you, you can't really grapple them back, so if you grapple the person trying to grapple you, then, you know, you're more, you've got the better position, you can like throw them away or something</t>
  </si>
  <si>
    <t>But not &lt;PFH&gt;. &lt;PFH&gt; tried to tackle me right to the side</t>
  </si>
  <si>
    <t>I think you're right, I always play rugby because well, mostly because it's not football and like, in football, someone would fall over and they would cry for half an hour, and all that crap, whereas rugby like, you know you're going to get hurt, so you kind of go into it, and if you do get hurt, everyone's like 'sorry'&lt;shrugging&gt;, there's no hard feelings, it's similar to this like. We're having a good go at each other, but you didn't see me like smash &lt;PFH?&gt;'s head into the wall or anything.</t>
  </si>
  <si>
    <t>Like &lt;PG&gt; said, if you're with friends, it's kind of like, "I'm gonna beat you up"</t>
  </si>
  <si>
    <t>When erm, when we were dragging you across as well,when I'd got a grip on you, &lt;PB&gt; grabbed you lower down, then I grabbed you higher up, ... we didn't discuss that, we just went for it, it was like you see a point, you could hold onto your, weak point, you just do it, so that kind of &lt;?&gt; you didn't really need to say to anyone what to do</t>
  </si>
  <si>
    <t>like when it &lt;??&gt; fell out of &lt;PB&gt;'s pocket, for me, &lt;?&gt; it sliding out of his pocket, it's obviously &lt;PB's&gt; phone, but everyone else was still going after &lt;PB&gt; I think like</t>
  </si>
  <si>
    <t>In this &lt;&gt;, it's just sort of coordinating to sort of, grab them, get them to the other side, it's pretty, it's just natural, like, you know, &lt;PG&gt; was on my team, he threw his hand out when he was being dragged, you know, he's not like going "please god help me", yeah, he's obviously like you know, calling for me to grab him</t>
  </si>
  <si>
    <t>I sat on &lt;PGW&gt;</t>
  </si>
  <si>
    <t>Oh no, I find it really fun to like &lt;?&gt; &lt;PGW&gt;</t>
  </si>
  <si>
    <t>Yeah, it looks more dangerous when you're it than the first game, because the first game at least like, because it's two on two, because you're trying to like avoid, you don't want to be on the other team's side, you're not just going for each other, whereas this, just literally it's to stop someone, you're just going for it, like &lt;PFH&gt; got like tackled down to ground &lt;?&gt; didn't you</t>
  </si>
  <si>
    <t>Mine was kind of quite distinctive so I could hear it</t>
  </si>
  <si>
    <t>I could hear mine and &lt;PGW&gt;'s both</t>
  </si>
  <si>
    <t>The er, like kind of arcade voices I liked, like "&lt;PBW&gt; is winning" - "YES I am"</t>
  </si>
  <si>
    <t>and like &lt;PBW&gt; was saying ranting at each other &lt;?&gt;. If it's a bit of a higher pitch, it'd be clearer</t>
  </si>
  <si>
    <t>Like in the end, that was best when it was kind of three of us on &lt;PFH&gt; cos it was kind of, it felt a bit more &lt;gestures&gt;, it felt a bit like, kind of more like the first game, because in the first game it was kind of, like we aren't perfectly evenly matched, but it was still kind of exercise, and I suppose it depends what you're doing it for, like if you wanted to do it to say, train a rugby team, what you're using this for, you kind of want it to obviously be rugby players in order to train, you want like a seasoned professional and somebody who's just joined the club, then, it wouldn't be good for training purposes, because the person would just get &lt; &gt; down, so, I think it's partly kind of what you're doing it for, also, the satisfaction &lt;???&gt; team &lt;???&gt; And I suppose, the more you play them, like I played three games, I played two games of the first one, kind of grew an attachment to the green team. I suppose if you played it loads, then you kind of have a team that you're on</t>
  </si>
  <si>
    <t>I think you're right, I always play rugby because well, mostly because it's not football and like, in football, someone would fall over and they would cry for half an hour, and all that crap, whereas rugby like, you know you're going to get hurt, so you kind of go into it, and if you do get hurt, everyone's like 'sorry'&lt;shrugging&gt;, there's no hard feelings, it's similar to this like. We're having a good go at each other, but you didn't see me like smash &lt;PFH&gt;'s head into the wall or anything.</t>
  </si>
  <si>
    <t>&lt;PG&gt; was winning</t>
  </si>
  <si>
    <t>Yeah, after &lt;PGW&gt; went down, got moved, it was like "&lt;PBW&gt; is winning".</t>
  </si>
  <si>
    <t xml:space="preserve"> sometimes, you don't need to, like, I was being dragged across, &lt;PB&gt; behind me, it was like, instinct to throw out my hand to him so he could, pull me back, you don't need to communicate when you're going to do something, cos you both have the same idea</t>
  </si>
  <si>
    <t>I was trying to pick &lt;PG&gt; up, but he kept jumping away</t>
  </si>
  <si>
    <t>and like &lt;PBW?&gt; was saying ranting at each other &lt;?&gt;. If it's a bit of a higher pitch, it'd be clearer</t>
  </si>
  <si>
    <t>Ask &lt;PG&gt; first</t>
  </si>
</sst>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color theme="1"/>
      <name val="Calibri"/>
      <family val="2"/>
      <scheme val="minor"/>
    </font>
    <font>
      <sz val="12"/>
      <color theme="1"/>
      <name val="Calibri"/>
      <family val="2"/>
      <charset val="136"/>
      <scheme val="minor"/>
    </font>
    <font>
      <u/>
      <sz val="11"/>
      <color theme="10"/>
      <name val="Calibri"/>
      <family val="2"/>
      <scheme val="minor"/>
    </font>
    <font>
      <u/>
      <sz val="11"/>
      <color theme="11"/>
      <name val="Calibri"/>
      <family val="2"/>
      <scheme val="minor"/>
    </font>
    <font>
      <b/>
      <sz val="12"/>
      <color theme="1"/>
      <name val="Calibri"/>
      <family val="2"/>
      <charset val="136"/>
      <scheme val="minor"/>
    </font>
    <font>
      <sz val="12"/>
      <color rgb="FF000000"/>
      <name val="Calibri"/>
      <charset val="136"/>
      <scheme val="minor"/>
    </font>
    <font>
      <sz val="11"/>
      <color rgb="FF000000"/>
      <name val="Calibri"/>
      <family val="2"/>
      <scheme val="minor"/>
    </font>
  </fonts>
  <fills count="3">
    <fill>
      <patternFill patternType="none"/>
    </fill>
    <fill>
      <patternFill patternType="gray125"/>
    </fill>
    <fill>
      <patternFill patternType="solid">
        <fgColor rgb="FF92D050"/>
        <bgColor rgb="FF000000"/>
      </patternFill>
    </fill>
  </fills>
  <borders count="2">
    <border>
      <left/>
      <right/>
      <top/>
      <bottom/>
      <diagonal/>
    </border>
    <border>
      <left style="thin">
        <color auto="1"/>
      </left>
      <right/>
      <top/>
      <bottom/>
      <diagonal/>
    </border>
  </borders>
  <cellStyleXfs count="129">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14">
    <xf numFmtId="0" fontId="0" fillId="0" borderId="0" xfId="0"/>
    <xf numFmtId="0" fontId="0" fillId="0" borderId="0" xfId="0" applyAlignment="1">
      <alignment wrapText="1"/>
    </xf>
    <xf numFmtId="0" fontId="4" fillId="0" borderId="0" xfId="0" applyFont="1"/>
    <xf numFmtId="0" fontId="0" fillId="0" borderId="1" xfId="0" applyFill="1" applyBorder="1"/>
    <xf numFmtId="0" fontId="0" fillId="0" borderId="0" xfId="0" applyFill="1" applyBorder="1"/>
    <xf numFmtId="0" fontId="1" fillId="0" borderId="0" xfId="0" applyFont="1"/>
    <xf numFmtId="0" fontId="1" fillId="0" borderId="0" xfId="0" applyFont="1" applyAlignment="1">
      <alignment wrapText="1"/>
    </xf>
    <xf numFmtId="0" fontId="5" fillId="2" borderId="0" xfId="0" applyFont="1" applyFill="1"/>
    <xf numFmtId="0" fontId="5" fillId="0" borderId="0" xfId="0" applyFont="1" applyAlignment="1">
      <alignment wrapText="1"/>
    </xf>
    <xf numFmtId="0" fontId="5" fillId="0" borderId="0" xfId="0" applyFont="1"/>
    <xf numFmtId="0" fontId="6" fillId="0" borderId="0" xfId="0" applyFont="1"/>
    <xf numFmtId="0" fontId="6" fillId="0" borderId="0" xfId="0" applyFont="1" applyAlignment="1">
      <alignment wrapText="1"/>
    </xf>
    <xf numFmtId="0" fontId="6" fillId="2" borderId="0" xfId="0" applyFont="1" applyFill="1"/>
    <xf numFmtId="0" fontId="6" fillId="0" borderId="0" xfId="0" applyFont="1" applyFill="1"/>
  </cellXfs>
  <cellStyles count="12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Normal" xfId="0" builtinId="0"/>
  </cellStyles>
  <dxfs count="114">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topLeftCell="A4" workbookViewId="0">
      <selection activeCell="E18" sqref="E18"/>
    </sheetView>
  </sheetViews>
  <sheetFormatPr defaultColWidth="11.42578125" defaultRowHeight="15"/>
  <cols>
    <col min="2" max="2" width="18.85546875" customWidth="1"/>
    <col min="3" max="3" width="82.28515625" customWidth="1"/>
  </cols>
  <sheetData>
    <row r="1" spans="1:4">
      <c r="B1" t="s">
        <v>32</v>
      </c>
    </row>
    <row r="3" spans="1:4" ht="15.75">
      <c r="B3" s="2" t="s">
        <v>33</v>
      </c>
      <c r="C3" s="2" t="s">
        <v>34</v>
      </c>
    </row>
    <row r="4" spans="1:4">
      <c r="A4">
        <v>1</v>
      </c>
      <c r="B4" t="s">
        <v>0</v>
      </c>
      <c r="C4" s="1" t="s">
        <v>1</v>
      </c>
      <c r="D4">
        <f>COUNTIF('sentences organised by code'!C:C,"="&amp;codebook!A4)</f>
        <v>58</v>
      </c>
    </row>
    <row r="5" spans="1:4">
      <c r="A5">
        <v>2</v>
      </c>
      <c r="B5" t="s">
        <v>2</v>
      </c>
      <c r="C5" s="1" t="s">
        <v>3</v>
      </c>
      <c r="D5">
        <f>COUNTIF('sentences organised by code'!C:C,"="&amp;codebook!A5)</f>
        <v>44</v>
      </c>
    </row>
    <row r="6" spans="1:4">
      <c r="A6">
        <v>3</v>
      </c>
      <c r="B6" t="s">
        <v>4</v>
      </c>
      <c r="C6" s="1" t="s">
        <v>35</v>
      </c>
      <c r="D6">
        <f>COUNTIF('sentences organised by code'!C:C,"="&amp;codebook!A6)</f>
        <v>47</v>
      </c>
    </row>
    <row r="7" spans="1:4">
      <c r="A7">
        <v>4</v>
      </c>
      <c r="B7" t="s">
        <v>5</v>
      </c>
      <c r="C7" s="1" t="s">
        <v>7</v>
      </c>
      <c r="D7">
        <f>COUNTIF('sentences organised by code'!C:C,"="&amp;codebook!A7)</f>
        <v>24</v>
      </c>
    </row>
    <row r="8" spans="1:4">
      <c r="A8">
        <v>5</v>
      </c>
      <c r="B8" t="s">
        <v>6</v>
      </c>
      <c r="C8" s="1" t="s">
        <v>8</v>
      </c>
      <c r="D8">
        <f>COUNTIF('sentences organised by code'!C:C,"="&amp;codebook!A8)</f>
        <v>24</v>
      </c>
    </row>
    <row r="9" spans="1:4">
      <c r="A9">
        <v>6</v>
      </c>
      <c r="B9" t="s">
        <v>9</v>
      </c>
      <c r="C9" s="1" t="s">
        <v>10</v>
      </c>
      <c r="D9">
        <f>COUNTIF('sentences organised by code'!C:C,"="&amp;codebook!A9)</f>
        <v>29</v>
      </c>
    </row>
    <row r="10" spans="1:4">
      <c r="A10">
        <v>7</v>
      </c>
      <c r="B10" t="s">
        <v>23</v>
      </c>
      <c r="C10" s="1" t="s">
        <v>11</v>
      </c>
      <c r="D10">
        <f>COUNTIF('sentences organised by code'!C:C,"="&amp;codebook!A10)</f>
        <v>39</v>
      </c>
    </row>
    <row r="11" spans="1:4">
      <c r="A11">
        <v>8</v>
      </c>
      <c r="B11" t="s">
        <v>12</v>
      </c>
      <c r="C11" s="1" t="s">
        <v>13</v>
      </c>
      <c r="D11">
        <f>COUNTIF('sentences organised by code'!C:C,"="&amp;codebook!A11)</f>
        <v>21</v>
      </c>
    </row>
    <row r="12" spans="1:4">
      <c r="A12">
        <v>9</v>
      </c>
      <c r="B12" t="s">
        <v>14</v>
      </c>
      <c r="C12" s="1" t="s">
        <v>15</v>
      </c>
      <c r="D12">
        <f>COUNTIF('sentences organised by code'!C:C,"="&amp;codebook!A12)</f>
        <v>40</v>
      </c>
    </row>
    <row r="13" spans="1:4">
      <c r="A13">
        <v>10</v>
      </c>
      <c r="B13" t="s">
        <v>16</v>
      </c>
      <c r="C13" s="1" t="s">
        <v>17</v>
      </c>
      <c r="D13">
        <f>COUNTIF('sentences organised by code'!C:C,"="&amp;codebook!A13)</f>
        <v>59</v>
      </c>
    </row>
    <row r="14" spans="1:4">
      <c r="A14">
        <v>11</v>
      </c>
      <c r="B14" t="s">
        <v>18</v>
      </c>
      <c r="C14" s="1" t="s">
        <v>19</v>
      </c>
      <c r="D14">
        <f>COUNTIF('sentences organised by code'!C:C,"="&amp;codebook!A14)</f>
        <v>53</v>
      </c>
    </row>
    <row r="15" spans="1:4">
      <c r="A15">
        <v>12</v>
      </c>
      <c r="B15" t="s">
        <v>27</v>
      </c>
      <c r="C15" s="1" t="s">
        <v>20</v>
      </c>
      <c r="D15">
        <f>COUNTIF('sentences organised by code'!C:C,"="&amp;codebook!A15)</f>
        <v>37</v>
      </c>
    </row>
    <row r="16" spans="1:4">
      <c r="A16">
        <v>13</v>
      </c>
      <c r="B16" t="s">
        <v>28</v>
      </c>
      <c r="C16" s="1" t="s">
        <v>21</v>
      </c>
      <c r="D16">
        <f>COUNTIF('sentences organised by code'!C:C,"="&amp;codebook!A16)</f>
        <v>28</v>
      </c>
    </row>
    <row r="17" spans="1:4">
      <c r="A17">
        <v>14</v>
      </c>
      <c r="B17" t="s">
        <v>29</v>
      </c>
      <c r="C17" s="1" t="s">
        <v>22</v>
      </c>
      <c r="D17">
        <f>COUNTIF('sentences organised by code'!C:C,"="&amp;codebook!A17)</f>
        <v>57</v>
      </c>
    </row>
    <row r="18" spans="1:4">
      <c r="A18">
        <v>15</v>
      </c>
      <c r="B18" t="s">
        <v>30</v>
      </c>
      <c r="C18" s="1" t="s">
        <v>36</v>
      </c>
      <c r="D18">
        <f>COUNTIF('sentences organised by code'!C:C,"="&amp;codebook!A18)</f>
        <v>37</v>
      </c>
    </row>
    <row r="19" spans="1:4">
      <c r="A19">
        <v>16</v>
      </c>
      <c r="B19" s="3" t="s">
        <v>26</v>
      </c>
      <c r="C19" s="1" t="s">
        <v>37</v>
      </c>
      <c r="D19">
        <f>COUNTIF('sentences organised by code'!C:C,"="&amp;codebook!A19)</f>
        <v>10</v>
      </c>
    </row>
    <row r="20" spans="1:4">
      <c r="A20">
        <v>17</v>
      </c>
      <c r="B20" s="3" t="s">
        <v>24</v>
      </c>
      <c r="C20" t="s">
        <v>38</v>
      </c>
      <c r="D20">
        <f>COUNTIF('sentences organised by code'!C:C,"="&amp;codebook!A20)</f>
        <v>6</v>
      </c>
    </row>
    <row r="21" spans="1:4">
      <c r="A21">
        <v>18</v>
      </c>
      <c r="B21" s="3" t="s">
        <v>25</v>
      </c>
      <c r="C21" s="1" t="s">
        <v>39</v>
      </c>
      <c r="D21">
        <f>COUNTIF('sentences organised by code'!C:C,"="&amp;codebook!A21)</f>
        <v>13</v>
      </c>
    </row>
    <row r="22" spans="1:4">
      <c r="A22">
        <v>19</v>
      </c>
      <c r="B22" s="4" t="s">
        <v>31</v>
      </c>
      <c r="C22" s="1" t="s">
        <v>40</v>
      </c>
      <c r="D22">
        <f>COUNTIF('sentences organised by code'!C:C,"="&amp;codebook!A22)</f>
        <v>16</v>
      </c>
    </row>
  </sheetData>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1"/>
  <sheetViews>
    <sheetView tabSelected="1" zoomScale="150" zoomScaleNormal="150" zoomScalePageLayoutView="150" workbookViewId="0">
      <selection activeCell="B8" sqref="B8"/>
    </sheetView>
  </sheetViews>
  <sheetFormatPr defaultColWidth="11.42578125" defaultRowHeight="15"/>
  <cols>
    <col min="1" max="1" width="12.42578125" customWidth="1"/>
    <col min="2" max="2" width="53.85546875" customWidth="1"/>
    <col min="4" max="4" width="20.7109375" bestFit="1" customWidth="1"/>
  </cols>
  <sheetData>
    <row r="1" spans="1:5">
      <c r="C1" t="s">
        <v>447</v>
      </c>
      <c r="E1" t="s">
        <v>183</v>
      </c>
    </row>
    <row r="2" spans="1:5" ht="15.75">
      <c r="A2" s="5" t="s">
        <v>41</v>
      </c>
      <c r="B2" s="6" t="s">
        <v>42</v>
      </c>
      <c r="C2" s="6">
        <v>1</v>
      </c>
      <c r="D2" s="6" t="str">
        <f>IFERROR(VLOOKUP('sentences organised by code'!C2,codebook!$A$4:$B$42,2),"")</f>
        <v>fitness</v>
      </c>
      <c r="E2">
        <v>1</v>
      </c>
    </row>
    <row r="3" spans="1:5" ht="15.75">
      <c r="A3" s="5" t="s">
        <v>43</v>
      </c>
      <c r="B3" s="6" t="s">
        <v>44</v>
      </c>
      <c r="C3" s="6">
        <v>1</v>
      </c>
      <c r="D3" s="6" t="str">
        <f>IFERROR(VLOOKUP('sentences organised by code'!C3,codebook!$A$4:$B$42,2),"")</f>
        <v>fitness</v>
      </c>
      <c r="E3">
        <v>1</v>
      </c>
    </row>
    <row r="4" spans="1:5" ht="15.75">
      <c r="A4" s="5" t="s">
        <v>45</v>
      </c>
      <c r="B4" s="6" t="s">
        <v>46</v>
      </c>
      <c r="C4" s="6">
        <v>1</v>
      </c>
      <c r="D4" s="6" t="str">
        <f>IFERROR(VLOOKUP('sentences organised by code'!C4,codebook!$A$4:$B$42,2),"")</f>
        <v>fitness</v>
      </c>
      <c r="E4">
        <v>1</v>
      </c>
    </row>
    <row r="5" spans="1:5" ht="63">
      <c r="A5" s="5" t="s">
        <v>47</v>
      </c>
      <c r="B5" s="6" t="s">
        <v>48</v>
      </c>
      <c r="C5" s="6">
        <v>1</v>
      </c>
      <c r="D5" s="6" t="str">
        <f>IFERROR(VLOOKUP('sentences organised by code'!C5,codebook!$A$4:$B$42,2),"")</f>
        <v>fitness</v>
      </c>
      <c r="E5">
        <v>1</v>
      </c>
    </row>
    <row r="6" spans="1:5" ht="31.5">
      <c r="A6" s="5" t="s">
        <v>49</v>
      </c>
      <c r="B6" s="6" t="s">
        <v>50</v>
      </c>
      <c r="C6" s="6">
        <v>1</v>
      </c>
      <c r="D6" s="6" t="str">
        <f>IFERROR(VLOOKUP('sentences organised by code'!C6,codebook!$A$4:$B$42,2),"")</f>
        <v>fitness</v>
      </c>
      <c r="E6">
        <v>1</v>
      </c>
    </row>
    <row r="7" spans="1:5" ht="15.75">
      <c r="A7" s="5" t="s">
        <v>51</v>
      </c>
      <c r="B7" s="6" t="s">
        <v>52</v>
      </c>
      <c r="C7" s="6">
        <v>1</v>
      </c>
      <c r="D7" s="6" t="str">
        <f>IFERROR(VLOOKUP('sentences organised by code'!C7,codebook!$A$4:$B$42,2),"")</f>
        <v>fitness</v>
      </c>
      <c r="E7">
        <v>1</v>
      </c>
    </row>
    <row r="8" spans="1:5" ht="15.75">
      <c r="A8" s="5" t="s">
        <v>53</v>
      </c>
      <c r="B8" s="6" t="s">
        <v>54</v>
      </c>
      <c r="C8" s="6">
        <v>1</v>
      </c>
      <c r="D8" s="6" t="str">
        <f>IFERROR(VLOOKUP('sentences organised by code'!C8,codebook!$A$4:$B$42,2),"")</f>
        <v>fitness</v>
      </c>
      <c r="E8">
        <v>1</v>
      </c>
    </row>
    <row r="9" spans="1:5" ht="15.75">
      <c r="A9" s="5" t="s">
        <v>55</v>
      </c>
      <c r="B9" s="6" t="s">
        <v>56</v>
      </c>
      <c r="C9" s="6">
        <v>1</v>
      </c>
      <c r="D9" s="6" t="str">
        <f>IFERROR(VLOOKUP('sentences organised by code'!C9,codebook!$A$4:$B$42,2),"")</f>
        <v>fitness</v>
      </c>
      <c r="E9">
        <v>1</v>
      </c>
    </row>
    <row r="10" spans="1:5" ht="47.25">
      <c r="A10" s="5" t="s">
        <v>53</v>
      </c>
      <c r="B10" s="6" t="s">
        <v>57</v>
      </c>
      <c r="C10" s="6">
        <v>1</v>
      </c>
      <c r="D10" s="6" t="str">
        <f>IFERROR(VLOOKUP('sentences organised by code'!C10,codebook!$A$4:$B$42,2),"")</f>
        <v>fitness</v>
      </c>
      <c r="E10">
        <v>1</v>
      </c>
    </row>
    <row r="11" spans="1:5" ht="15.75">
      <c r="A11" s="5" t="s">
        <v>53</v>
      </c>
      <c r="B11" s="6" t="s">
        <v>58</v>
      </c>
      <c r="C11" s="6">
        <v>1</v>
      </c>
      <c r="D11" s="6" t="str">
        <f>IFERROR(VLOOKUP('sentences organised by code'!C11,codebook!$A$4:$B$42,2),"")</f>
        <v>fitness</v>
      </c>
      <c r="E11">
        <v>1</v>
      </c>
    </row>
    <row r="12" spans="1:5" ht="47.25">
      <c r="A12" s="5" t="s">
        <v>43</v>
      </c>
      <c r="B12" s="6" t="s">
        <v>59</v>
      </c>
      <c r="C12" s="6">
        <v>1</v>
      </c>
      <c r="D12" s="6" t="str">
        <f>IFERROR(VLOOKUP('sentences organised by code'!C12,codebook!$A$4:$B$42,2),"")</f>
        <v>fitness</v>
      </c>
      <c r="E12">
        <v>1</v>
      </c>
    </row>
    <row r="13" spans="1:5" ht="15.75">
      <c r="C13" s="6">
        <v>1</v>
      </c>
      <c r="D13" s="6" t="str">
        <f>IFERROR(VLOOKUP('sentences organised by code'!C13,codebook!$A$4:$B$42,2),"")</f>
        <v>fitness</v>
      </c>
      <c r="E13">
        <v>1</v>
      </c>
    </row>
    <row r="14" spans="1:5" ht="94.5">
      <c r="A14" s="5" t="s">
        <v>43</v>
      </c>
      <c r="B14" s="6" t="s">
        <v>61</v>
      </c>
      <c r="C14" s="6">
        <v>1</v>
      </c>
      <c r="D14" s="6" t="str">
        <f>IFERROR(VLOOKUP('sentences organised by code'!C14,codebook!$A$4:$B$42,2),"")</f>
        <v>fitness</v>
      </c>
      <c r="E14">
        <v>1</v>
      </c>
    </row>
    <row r="15" spans="1:5" ht="141.75">
      <c r="A15" s="5" t="s">
        <v>43</v>
      </c>
      <c r="B15" s="6" t="s">
        <v>114</v>
      </c>
      <c r="C15" s="6">
        <v>1</v>
      </c>
      <c r="D15" s="6" t="str">
        <f>IFERROR(VLOOKUP('sentences organised by code'!C15,codebook!$A$4:$B$42,2),"")</f>
        <v>fitness</v>
      </c>
      <c r="E15">
        <v>1</v>
      </c>
    </row>
    <row r="16" spans="1:5" ht="15.75">
      <c r="A16" s="5" t="s">
        <v>43</v>
      </c>
      <c r="B16" s="6" t="s">
        <v>169</v>
      </c>
      <c r="C16" s="6">
        <v>1</v>
      </c>
      <c r="D16" s="6" t="str">
        <f>IFERROR(VLOOKUP('sentences organised by code'!C16,codebook!$A$4:$B$42,2),"")</f>
        <v>fitness</v>
      </c>
      <c r="E16">
        <v>1</v>
      </c>
    </row>
    <row r="17" spans="1:5" ht="15.75">
      <c r="A17" t="s">
        <v>184</v>
      </c>
      <c r="B17" s="1" t="s">
        <v>185</v>
      </c>
      <c r="C17" s="6">
        <v>1</v>
      </c>
      <c r="D17" s="6" t="str">
        <f>IFERROR(VLOOKUP('sentences organised by code'!C17,codebook!$A$4:$B$42,2),"")</f>
        <v>fitness</v>
      </c>
      <c r="E17">
        <v>2</v>
      </c>
    </row>
    <row r="18" spans="1:5" ht="15.75">
      <c r="A18" t="s">
        <v>186</v>
      </c>
      <c r="B18" s="1" t="s">
        <v>187</v>
      </c>
      <c r="C18" s="6">
        <v>1</v>
      </c>
      <c r="D18" s="6" t="str">
        <f>IFERROR(VLOOKUP('sentences organised by code'!C18,codebook!$A$4:$B$42,2),"")</f>
        <v>fitness</v>
      </c>
      <c r="E18">
        <v>2</v>
      </c>
    </row>
    <row r="19" spans="1:5" ht="75">
      <c r="A19" t="s">
        <v>188</v>
      </c>
      <c r="B19" s="1" t="s">
        <v>189</v>
      </c>
      <c r="C19" s="6">
        <v>1</v>
      </c>
      <c r="D19" s="6" t="str">
        <f>IFERROR(VLOOKUP('sentences organised by code'!C19,codebook!$A$4:$B$42,2),"")</f>
        <v>fitness</v>
      </c>
      <c r="E19">
        <v>2</v>
      </c>
    </row>
    <row r="20" spans="1:5" ht="15.75">
      <c r="A20" t="s">
        <v>190</v>
      </c>
      <c r="B20" s="1" t="s">
        <v>191</v>
      </c>
      <c r="C20" s="6">
        <v>1</v>
      </c>
      <c r="D20" s="6" t="str">
        <f>IFERROR(VLOOKUP('sentences organised by code'!C20,codebook!$A$4:$B$42,2),"")</f>
        <v>fitness</v>
      </c>
      <c r="E20">
        <v>2</v>
      </c>
    </row>
    <row r="21" spans="1:5" ht="45">
      <c r="A21" t="s">
        <v>188</v>
      </c>
      <c r="B21" s="1" t="s">
        <v>192</v>
      </c>
      <c r="C21" s="6">
        <v>1</v>
      </c>
      <c r="D21" s="6" t="str">
        <f>IFERROR(VLOOKUP('sentences organised by code'!C21,codebook!$A$4:$B$42,2),"")</f>
        <v>fitness</v>
      </c>
      <c r="E21">
        <v>2</v>
      </c>
    </row>
    <row r="22" spans="1:5" ht="30">
      <c r="A22" t="s">
        <v>190</v>
      </c>
      <c r="B22" s="1" t="s">
        <v>193</v>
      </c>
      <c r="C22" s="6">
        <v>1</v>
      </c>
      <c r="D22" s="6" t="str">
        <f>IFERROR(VLOOKUP('sentences organised by code'!C22,codebook!$A$4:$B$42,2),"")</f>
        <v>fitness</v>
      </c>
      <c r="E22">
        <v>2</v>
      </c>
    </row>
    <row r="23" spans="1:5" ht="15.75">
      <c r="B23" t="s">
        <v>194</v>
      </c>
      <c r="C23" s="6">
        <v>1</v>
      </c>
      <c r="D23" s="6" t="str">
        <f>IFERROR(VLOOKUP('sentences organised by code'!C23,codebook!$A$4:$B$42,2),"")</f>
        <v>fitness</v>
      </c>
      <c r="E23">
        <v>2</v>
      </c>
    </row>
    <row r="24" spans="1:5" ht="15.75">
      <c r="A24" t="s">
        <v>53</v>
      </c>
      <c r="B24" s="1" t="s">
        <v>195</v>
      </c>
      <c r="C24" s="6">
        <v>1</v>
      </c>
      <c r="D24" s="6" t="str">
        <f>IFERROR(VLOOKUP('sentences organised by code'!C24,codebook!$A$4:$B$42,2),"")</f>
        <v>fitness</v>
      </c>
      <c r="E24">
        <v>2</v>
      </c>
    </row>
    <row r="25" spans="1:5" ht="15.75">
      <c r="A25" t="s">
        <v>139</v>
      </c>
      <c r="B25" s="1" t="s">
        <v>58</v>
      </c>
      <c r="C25" s="6">
        <v>1</v>
      </c>
      <c r="D25" s="6" t="str">
        <f>IFERROR(VLOOKUP('sentences organised by code'!C25,codebook!$A$4:$B$42,2),"")</f>
        <v>fitness</v>
      </c>
      <c r="E25">
        <v>2</v>
      </c>
    </row>
    <row r="26" spans="1:5" ht="15.75">
      <c r="A26" t="s">
        <v>196</v>
      </c>
      <c r="B26" s="1"/>
      <c r="C26" s="6">
        <v>1</v>
      </c>
      <c r="D26" s="6" t="str">
        <f>IFERROR(VLOOKUP('sentences organised by code'!C26,codebook!$A$4:$B$42,2),"")</f>
        <v>fitness</v>
      </c>
      <c r="E26">
        <v>2</v>
      </c>
    </row>
    <row r="27" spans="1:5" ht="15.75">
      <c r="A27" t="s">
        <v>188</v>
      </c>
      <c r="B27" s="1" t="s">
        <v>197</v>
      </c>
      <c r="C27" s="6">
        <v>1</v>
      </c>
      <c r="D27" s="6" t="str">
        <f>IFERROR(VLOOKUP('sentences organised by code'!C27,codebook!$A$4:$B$42,2),"")</f>
        <v>fitness</v>
      </c>
      <c r="E27">
        <v>2</v>
      </c>
    </row>
    <row r="28" spans="1:5" ht="15.75">
      <c r="A28" t="s">
        <v>139</v>
      </c>
      <c r="B28" s="1" t="s">
        <v>198</v>
      </c>
      <c r="C28" s="6">
        <v>1</v>
      </c>
      <c r="D28" s="6" t="str">
        <f>IFERROR(VLOOKUP('sentences organised by code'!C28,codebook!$A$4:$B$42,2),"")</f>
        <v>fitness</v>
      </c>
      <c r="E28">
        <v>2</v>
      </c>
    </row>
    <row r="29" spans="1:5" ht="30">
      <c r="A29" t="s">
        <v>190</v>
      </c>
      <c r="B29" s="1" t="s">
        <v>199</v>
      </c>
      <c r="C29" s="6">
        <v>1</v>
      </c>
      <c r="D29" s="6" t="str">
        <f>IFERROR(VLOOKUP('sentences organised by code'!C29,codebook!$A$4:$B$42,2),"")</f>
        <v>fitness</v>
      </c>
      <c r="E29">
        <v>2</v>
      </c>
    </row>
    <row r="30" spans="1:5" ht="15.75">
      <c r="A30" t="s">
        <v>184</v>
      </c>
      <c r="B30" s="1" t="s">
        <v>200</v>
      </c>
      <c r="C30" s="6">
        <v>1</v>
      </c>
      <c r="D30" s="6" t="str">
        <f>IFERROR(VLOOKUP('sentences organised by code'!C30,codebook!$A$4:$B$42,2),"")</f>
        <v>fitness</v>
      </c>
      <c r="E30">
        <v>2</v>
      </c>
    </row>
    <row r="31" spans="1:5" ht="15.75">
      <c r="A31" t="s">
        <v>201</v>
      </c>
      <c r="B31" s="1" t="s">
        <v>58</v>
      </c>
      <c r="C31" s="6">
        <v>1</v>
      </c>
      <c r="D31" s="6" t="str">
        <f>IFERROR(VLOOKUP('sentences organised by code'!C31,codebook!$A$4:$B$42,2),"")</f>
        <v>fitness</v>
      </c>
      <c r="E31">
        <v>2</v>
      </c>
    </row>
    <row r="32" spans="1:5" ht="15.75">
      <c r="A32" t="s">
        <v>184</v>
      </c>
      <c r="B32" s="1" t="s">
        <v>202</v>
      </c>
      <c r="C32" s="6">
        <v>1</v>
      </c>
      <c r="D32" s="6" t="str">
        <f>IFERROR(VLOOKUP('sentences organised by code'!C32,codebook!$A$4:$B$42,2),"")</f>
        <v>fitness</v>
      </c>
      <c r="E32">
        <v>2</v>
      </c>
    </row>
    <row r="33" spans="1:5" ht="105">
      <c r="A33" t="s">
        <v>188</v>
      </c>
      <c r="B33" s="1" t="s">
        <v>203</v>
      </c>
      <c r="C33" s="6">
        <v>1</v>
      </c>
      <c r="D33" s="6" t="str">
        <f>IFERROR(VLOOKUP('sentences organised by code'!C33,codebook!$A$4:$B$42,2),"")</f>
        <v>fitness</v>
      </c>
      <c r="E33">
        <v>2</v>
      </c>
    </row>
    <row r="34" spans="1:5" ht="45">
      <c r="A34" t="s">
        <v>190</v>
      </c>
      <c r="B34" s="1" t="s">
        <v>204</v>
      </c>
      <c r="C34" s="6">
        <v>1</v>
      </c>
      <c r="D34" s="6" t="str">
        <f>IFERROR(VLOOKUP('sentences organised by code'!C34,codebook!$A$4:$B$42,2),"")</f>
        <v>fitness</v>
      </c>
      <c r="E34">
        <v>2</v>
      </c>
    </row>
    <row r="35" spans="1:5" ht="60">
      <c r="A35" t="s">
        <v>205</v>
      </c>
      <c r="B35" s="1" t="s">
        <v>206</v>
      </c>
      <c r="C35" s="6">
        <v>1</v>
      </c>
      <c r="D35" s="6" t="str">
        <f>IFERROR(VLOOKUP('sentences organised by code'!C35,codebook!$A$4:$B$42,2),"")</f>
        <v>fitness</v>
      </c>
      <c r="E35">
        <v>2</v>
      </c>
    </row>
    <row r="36" spans="1:5" ht="120">
      <c r="A36" t="s">
        <v>184</v>
      </c>
      <c r="B36" s="1" t="s">
        <v>207</v>
      </c>
      <c r="C36" s="6">
        <v>1</v>
      </c>
      <c r="D36" s="6" t="str">
        <f>IFERROR(VLOOKUP('sentences organised by code'!C36,codebook!$A$4:$B$42,2),"")</f>
        <v>fitness</v>
      </c>
      <c r="E36">
        <v>2</v>
      </c>
    </row>
    <row r="37" spans="1:5" ht="45">
      <c r="A37" t="s">
        <v>190</v>
      </c>
      <c r="B37" s="1" t="s">
        <v>208</v>
      </c>
      <c r="C37" s="6">
        <v>1</v>
      </c>
      <c r="D37" s="6" t="str">
        <f>IFERROR(VLOOKUP('sentences organised by code'!C37,codebook!$A$4:$B$42,2),"")</f>
        <v>fitness</v>
      </c>
      <c r="E37">
        <v>2</v>
      </c>
    </row>
    <row r="38" spans="1:5" ht="180">
      <c r="A38" t="s">
        <v>184</v>
      </c>
      <c r="B38" s="1" t="s">
        <v>209</v>
      </c>
      <c r="C38" s="6">
        <v>1</v>
      </c>
      <c r="D38" s="6" t="str">
        <f>IFERROR(VLOOKUP('sentences organised by code'!C38,codebook!$A$4:$B$42,2),"")</f>
        <v>fitness</v>
      </c>
      <c r="E38">
        <v>2</v>
      </c>
    </row>
    <row r="39" spans="1:5" ht="15.75">
      <c r="A39" t="s">
        <v>201</v>
      </c>
      <c r="B39" s="1" t="s">
        <v>210</v>
      </c>
      <c r="C39" s="6">
        <v>1</v>
      </c>
      <c r="D39" s="6" t="str">
        <f>IFERROR(VLOOKUP('sentences organised by code'!C39,codebook!$A$4:$B$42,2),"")</f>
        <v>fitness</v>
      </c>
      <c r="E39">
        <v>2</v>
      </c>
    </row>
    <row r="40" spans="1:5" ht="45">
      <c r="A40" t="s">
        <v>190</v>
      </c>
      <c r="B40" s="1" t="s">
        <v>211</v>
      </c>
      <c r="C40" s="6">
        <v>1</v>
      </c>
      <c r="D40" s="6" t="str">
        <f>IFERROR(VLOOKUP('sentences organised by code'!C40,codebook!$A$4:$B$42,2),"")</f>
        <v>fitness</v>
      </c>
      <c r="E40">
        <v>2</v>
      </c>
    </row>
    <row r="41" spans="1:5" ht="75">
      <c r="A41" t="s">
        <v>184</v>
      </c>
      <c r="B41" s="1" t="s">
        <v>212</v>
      </c>
      <c r="C41" s="6">
        <v>1</v>
      </c>
      <c r="D41" s="6" t="str">
        <f>IFERROR(VLOOKUP('sentences organised by code'!C41,codebook!$A$4:$B$42,2),"")</f>
        <v>fitness</v>
      </c>
      <c r="E41">
        <v>2</v>
      </c>
    </row>
    <row r="42" spans="1:5" ht="60">
      <c r="A42" t="s">
        <v>188</v>
      </c>
      <c r="B42" s="1" t="s">
        <v>213</v>
      </c>
      <c r="C42" s="6">
        <v>1</v>
      </c>
      <c r="D42" s="6" t="str">
        <f>IFERROR(VLOOKUP('sentences organised by code'!C42,codebook!$A$4:$B$42,2),"")</f>
        <v>fitness</v>
      </c>
      <c r="E42">
        <v>2</v>
      </c>
    </row>
    <row r="43" spans="1:5" ht="45">
      <c r="A43" t="s">
        <v>184</v>
      </c>
      <c r="B43" s="1" t="s">
        <v>214</v>
      </c>
      <c r="C43" s="6">
        <v>1</v>
      </c>
      <c r="D43" s="6" t="str">
        <f>IFERROR(VLOOKUP('sentences organised by code'!C43,codebook!$A$4:$B$42,2),"")</f>
        <v>fitness</v>
      </c>
      <c r="E43">
        <v>2</v>
      </c>
    </row>
    <row r="44" spans="1:5" ht="30">
      <c r="A44" t="s">
        <v>205</v>
      </c>
      <c r="B44" s="1" t="s">
        <v>215</v>
      </c>
      <c r="C44" s="6">
        <v>1</v>
      </c>
      <c r="D44" s="6" t="str">
        <f>IFERROR(VLOOKUP('sentences organised by code'!C44,codebook!$A$4:$B$42,2),"")</f>
        <v>fitness</v>
      </c>
      <c r="E44">
        <v>2</v>
      </c>
    </row>
    <row r="45" spans="1:5" ht="45">
      <c r="A45" t="s">
        <v>190</v>
      </c>
      <c r="B45" s="1" t="s">
        <v>216</v>
      </c>
      <c r="C45" s="6">
        <v>1</v>
      </c>
      <c r="D45" s="6" t="str">
        <f>IFERROR(VLOOKUP('sentences organised by code'!C45,codebook!$A$4:$B$42,2),"")</f>
        <v>fitness</v>
      </c>
      <c r="E45">
        <v>2</v>
      </c>
    </row>
    <row r="46" spans="1:5" ht="75">
      <c r="A46" t="s">
        <v>188</v>
      </c>
      <c r="B46" s="1" t="s">
        <v>217</v>
      </c>
      <c r="C46" s="6">
        <v>1</v>
      </c>
      <c r="D46" s="6" t="str">
        <f>IFERROR(VLOOKUP('sentences organised by code'!C46,codebook!$A$4:$B$42,2),"")</f>
        <v>fitness</v>
      </c>
      <c r="E46">
        <v>2</v>
      </c>
    </row>
    <row r="47" spans="1:5" ht="75">
      <c r="A47" t="s">
        <v>188</v>
      </c>
      <c r="B47" s="1" t="s">
        <v>218</v>
      </c>
      <c r="C47" s="6">
        <v>1</v>
      </c>
      <c r="D47" s="6" t="str">
        <f>IFERROR(VLOOKUP('sentences organised by code'!C47,codebook!$A$4:$B$42,2),"")</f>
        <v>fitness</v>
      </c>
      <c r="E47">
        <v>2</v>
      </c>
    </row>
    <row r="48" spans="1:5" ht="15.75">
      <c r="A48" s="10" t="s">
        <v>188</v>
      </c>
      <c r="B48" s="11" t="s">
        <v>267</v>
      </c>
      <c r="C48" s="6">
        <v>1</v>
      </c>
      <c r="D48" s="6" t="str">
        <f>IFERROR(VLOOKUP('sentences organised by code'!C48,codebook!$A$4:$B$42,2),"")</f>
        <v>fitness</v>
      </c>
      <c r="E48">
        <v>2</v>
      </c>
    </row>
    <row r="49" spans="1:5" ht="15.75">
      <c r="A49" s="10" t="s">
        <v>268</v>
      </c>
      <c r="B49" s="11" t="s">
        <v>269</v>
      </c>
      <c r="C49" s="6">
        <v>1</v>
      </c>
      <c r="D49" s="6" t="str">
        <f>IFERROR(VLOOKUP('sentences organised by code'!C49,codebook!$A$4:$B$42,2),"")</f>
        <v>fitness</v>
      </c>
      <c r="E49">
        <v>2</v>
      </c>
    </row>
    <row r="50" spans="1:5" ht="30">
      <c r="A50" s="10" t="s">
        <v>184</v>
      </c>
      <c r="B50" s="11" t="s">
        <v>275</v>
      </c>
      <c r="C50" s="6">
        <v>1</v>
      </c>
      <c r="D50" s="6" t="str">
        <f>IFERROR(VLOOKUP('sentences organised by code'!C50,codebook!$A$4:$B$42,2),"")</f>
        <v>fitness</v>
      </c>
      <c r="E50">
        <v>2</v>
      </c>
    </row>
    <row r="51" spans="1:5" ht="45">
      <c r="A51" s="10" t="s">
        <v>188</v>
      </c>
      <c r="B51" s="11" t="s">
        <v>277</v>
      </c>
      <c r="C51" s="6">
        <v>1</v>
      </c>
      <c r="D51" s="6" t="str">
        <f>IFERROR(VLOOKUP('sentences organised by code'!C51,codebook!$A$4:$B$42,2),"")</f>
        <v>fitness</v>
      </c>
      <c r="E51">
        <v>2</v>
      </c>
    </row>
    <row r="52" spans="1:5" ht="120">
      <c r="A52" s="10" t="s">
        <v>184</v>
      </c>
      <c r="B52" s="11" t="s">
        <v>304</v>
      </c>
      <c r="C52" s="6">
        <v>1</v>
      </c>
      <c r="D52" s="6" t="str">
        <f>IFERROR(VLOOKUP('sentences organised by code'!C52,codebook!$A$4:$B$42,2),"")</f>
        <v>fitness</v>
      </c>
      <c r="E52">
        <v>2</v>
      </c>
    </row>
    <row r="53" spans="1:5" ht="15.75">
      <c r="A53" s="10"/>
      <c r="B53" s="10" t="s">
        <v>305</v>
      </c>
      <c r="C53" s="6">
        <v>1</v>
      </c>
      <c r="D53" s="6" t="str">
        <f>IFERROR(VLOOKUP('sentences organised by code'!C53,codebook!$A$4:$B$42,2),"")</f>
        <v>fitness</v>
      </c>
      <c r="E53">
        <v>2</v>
      </c>
    </row>
    <row r="54" spans="1:5" ht="45">
      <c r="A54" s="10" t="s">
        <v>184</v>
      </c>
      <c r="B54" s="11" t="s">
        <v>306</v>
      </c>
      <c r="C54" s="6">
        <v>1</v>
      </c>
      <c r="D54" s="6" t="str">
        <f>IFERROR(VLOOKUP('sentences organised by code'!C54,codebook!$A$4:$B$42,2),"")</f>
        <v>fitness</v>
      </c>
      <c r="E54">
        <v>2</v>
      </c>
    </row>
    <row r="55" spans="1:5" ht="15.75">
      <c r="A55" s="10" t="s">
        <v>190</v>
      </c>
      <c r="B55" s="11" t="s">
        <v>448</v>
      </c>
      <c r="C55" s="6">
        <v>1</v>
      </c>
      <c r="D55" s="6" t="str">
        <f>IFERROR(VLOOKUP('sentences organised by code'!C55,codebook!$A$4:$B$42,2),"")</f>
        <v>fitness</v>
      </c>
      <c r="E55">
        <v>2</v>
      </c>
    </row>
    <row r="56" spans="1:5" ht="45">
      <c r="A56" s="12" t="s">
        <v>186</v>
      </c>
      <c r="B56" s="11" t="s">
        <v>427</v>
      </c>
      <c r="C56" s="6">
        <v>1</v>
      </c>
      <c r="D56" s="6" t="str">
        <f>IFERROR(VLOOKUP('sentences organised by code'!C56,codebook!$A$4:$B$42,2),"")</f>
        <v>fitness</v>
      </c>
      <c r="E56">
        <v>2</v>
      </c>
    </row>
    <row r="57" spans="1:5" ht="60">
      <c r="A57" s="10" t="s">
        <v>188</v>
      </c>
      <c r="B57" s="11" t="s">
        <v>428</v>
      </c>
      <c r="C57" s="6">
        <v>1</v>
      </c>
      <c r="D57" s="6" t="str">
        <f>IFERROR(VLOOKUP('sentences organised by code'!C57,codebook!$A$4:$B$42,2),"")</f>
        <v>fitness</v>
      </c>
      <c r="E57">
        <v>2</v>
      </c>
    </row>
    <row r="58" spans="1:5" ht="15.75">
      <c r="A58" s="10" t="s">
        <v>188</v>
      </c>
      <c r="B58" s="11" t="s">
        <v>429</v>
      </c>
      <c r="C58" s="6">
        <v>1</v>
      </c>
      <c r="D58" s="6" t="str">
        <f>IFERROR(VLOOKUP('sentences organised by code'!C58,codebook!$A$4:$B$42,2),"")</f>
        <v>fitness</v>
      </c>
      <c r="E58">
        <v>2</v>
      </c>
    </row>
    <row r="59" spans="1:5" ht="105">
      <c r="A59" t="s">
        <v>184</v>
      </c>
      <c r="B59" s="1" t="s">
        <v>391</v>
      </c>
      <c r="C59" s="6">
        <v>1</v>
      </c>
      <c r="D59" s="6" t="str">
        <f>IFERROR(VLOOKUP('sentences organised by code'!C59,codebook!$A$4:$B$42,2),"")</f>
        <v>fitness</v>
      </c>
      <c r="E59">
        <v>2</v>
      </c>
    </row>
    <row r="60" spans="1:5" ht="15.75">
      <c r="B60" s="1"/>
      <c r="D60" s="6" t="str">
        <f>IFERROR(VLOOKUP('sentences organised by code'!C60,codebook!$A$4:$B$42,2),"")</f>
        <v/>
      </c>
    </row>
    <row r="61" spans="1:5" ht="15.75">
      <c r="B61" s="1"/>
      <c r="D61" s="6" t="str">
        <f>IFERROR(VLOOKUP('sentences organised by code'!C61,codebook!$A$4:$B$42,2),"")</f>
        <v/>
      </c>
    </row>
    <row r="62" spans="1:5" ht="15.75">
      <c r="B62" s="1"/>
      <c r="D62" s="6" t="str">
        <f>IFERROR(VLOOKUP('sentences organised by code'!C62,codebook!$A$4:$B$42,2),"")</f>
        <v/>
      </c>
    </row>
    <row r="63" spans="1:5" ht="15.75">
      <c r="B63" s="1"/>
      <c r="D63" s="6" t="str">
        <f>IFERROR(VLOOKUP('sentences organised by code'!C63,codebook!$A$4:$B$42,2),"")</f>
        <v/>
      </c>
    </row>
    <row r="64" spans="1:5" ht="15.75">
      <c r="B64" s="1"/>
      <c r="D64" s="6" t="str">
        <f>IFERROR(VLOOKUP('sentences organised by code'!C64,codebook!$A$4:$B$42,2),"")</f>
        <v/>
      </c>
    </row>
    <row r="65" spans="1:5" ht="15.75">
      <c r="B65" s="1"/>
      <c r="D65" s="6" t="str">
        <f>IFERROR(VLOOKUP('sentences organised by code'!C65,codebook!$A$4:$B$42,2),"")</f>
        <v/>
      </c>
    </row>
    <row r="66" spans="1:5" ht="15.75">
      <c r="B66" s="1"/>
      <c r="D66" s="6" t="str">
        <f>IFERROR(VLOOKUP('sentences organised by code'!C66,codebook!$A$4:$B$42,2),"")</f>
        <v/>
      </c>
    </row>
    <row r="67" spans="1:5" ht="15.75">
      <c r="B67" s="1"/>
      <c r="D67" s="6" t="str">
        <f>IFERROR(VLOOKUP('sentences organised by code'!C67,codebook!$A$4:$B$42,2),"")</f>
        <v/>
      </c>
    </row>
    <row r="68" spans="1:5" ht="15.75">
      <c r="B68" s="1"/>
      <c r="D68" s="6" t="str">
        <f>IFERROR(VLOOKUP('sentences organised by code'!C68,codebook!$A$4:$B$42,2),"")</f>
        <v/>
      </c>
    </row>
    <row r="69" spans="1:5" ht="15.75">
      <c r="B69" s="1"/>
      <c r="D69" s="6" t="str">
        <f>IFERROR(VLOOKUP('sentences organised by code'!C69,codebook!$A$4:$B$42,2),"")</f>
        <v/>
      </c>
    </row>
    <row r="70" spans="1:5" ht="15.75">
      <c r="B70" s="1"/>
      <c r="D70" s="6" t="str">
        <f>IFERROR(VLOOKUP('sentences organised by code'!C70,codebook!$A$4:$B$42,2),"")</f>
        <v/>
      </c>
    </row>
    <row r="71" spans="1:5" ht="15.75">
      <c r="B71" s="1"/>
      <c r="D71" s="6" t="str">
        <f>IFERROR(VLOOKUP('sentences organised by code'!C71,codebook!$A$4:$B$42,2),"")</f>
        <v/>
      </c>
    </row>
    <row r="72" spans="1:5" ht="15.75">
      <c r="B72" s="1"/>
      <c r="D72" s="6" t="str">
        <f>IFERROR(VLOOKUP('sentences organised by code'!C72,codebook!$A$4:$B$42,2),"")</f>
        <v/>
      </c>
    </row>
    <row r="73" spans="1:5" ht="15.75">
      <c r="B73" s="1"/>
      <c r="D73" s="6" t="str">
        <f>IFERROR(VLOOKUP('sentences organised by code'!C73,codebook!$A$4:$B$42,2),"")</f>
        <v/>
      </c>
    </row>
    <row r="74" spans="1:5" ht="15.75">
      <c r="D74" s="6" t="str">
        <f>IFERROR(VLOOKUP('sentences organised by code'!C74,codebook!$A$4:$B$42,2),"")</f>
        <v/>
      </c>
    </row>
    <row r="75" spans="1:5" ht="31.5">
      <c r="A75" s="5" t="s">
        <v>53</v>
      </c>
      <c r="B75" s="6" t="s">
        <v>60</v>
      </c>
      <c r="C75" s="6">
        <v>2</v>
      </c>
      <c r="D75" s="6" t="str">
        <f>IFERROR(VLOOKUP('sentences organised by code'!C75,codebook!$A$4:$B$42,2),"")</f>
        <v>violence / aggression</v>
      </c>
      <c r="E75">
        <v>1</v>
      </c>
    </row>
    <row r="76" spans="1:5" ht="94.5">
      <c r="A76" s="5" t="s">
        <v>43</v>
      </c>
      <c r="B76" s="6" t="s">
        <v>61</v>
      </c>
      <c r="C76" s="6">
        <v>2</v>
      </c>
      <c r="D76" s="6" t="str">
        <f>IFERROR(VLOOKUP('sentences organised by code'!C76,codebook!$A$4:$B$42,2),"")</f>
        <v>violence / aggression</v>
      </c>
      <c r="E76">
        <v>1</v>
      </c>
    </row>
    <row r="77" spans="1:5" ht="47.25">
      <c r="A77" s="7" t="s">
        <v>53</v>
      </c>
      <c r="B77" s="8" t="s">
        <v>108</v>
      </c>
      <c r="C77" s="6">
        <v>2</v>
      </c>
      <c r="D77" s="6" t="str">
        <f>IFERROR(VLOOKUP('sentences organised by code'!C77,codebook!$A$4:$B$42,2),"")</f>
        <v>violence / aggression</v>
      </c>
      <c r="E77">
        <v>1</v>
      </c>
    </row>
    <row r="78" spans="1:5" ht="31.5">
      <c r="A78" s="9" t="s">
        <v>43</v>
      </c>
      <c r="B78" s="8" t="s">
        <v>109</v>
      </c>
      <c r="C78" s="6">
        <v>2</v>
      </c>
      <c r="D78" s="6" t="str">
        <f>IFERROR(VLOOKUP('sentences organised by code'!C78,codebook!$A$4:$B$42,2),"")</f>
        <v>violence / aggression</v>
      </c>
      <c r="E78">
        <v>1</v>
      </c>
    </row>
    <row r="79" spans="1:5" ht="31.5">
      <c r="A79" s="9" t="s">
        <v>110</v>
      </c>
      <c r="B79" s="8" t="s">
        <v>111</v>
      </c>
      <c r="C79" s="6">
        <v>2</v>
      </c>
      <c r="D79" s="6" t="str">
        <f>IFERROR(VLOOKUP('sentences organised by code'!C79,codebook!$A$4:$B$42,2),"")</f>
        <v>violence / aggression</v>
      </c>
      <c r="E79">
        <v>1</v>
      </c>
    </row>
    <row r="80" spans="1:5" ht="94.5">
      <c r="A80" s="9" t="s">
        <v>43</v>
      </c>
      <c r="B80" s="8" t="s">
        <v>118</v>
      </c>
      <c r="C80" s="6">
        <v>2</v>
      </c>
      <c r="D80" s="6" t="str">
        <f>IFERROR(VLOOKUP('sentences organised by code'!C80,codebook!$A$4:$B$42,2),"")</f>
        <v>violence / aggression</v>
      </c>
      <c r="E80">
        <v>1</v>
      </c>
    </row>
    <row r="81" spans="1:5" ht="47.25">
      <c r="A81" s="9" t="s">
        <v>62</v>
      </c>
      <c r="B81" s="8" t="s">
        <v>143</v>
      </c>
      <c r="C81" s="6">
        <v>2</v>
      </c>
      <c r="D81" s="6" t="str">
        <f>IFERROR(VLOOKUP('sentences organised by code'!C81,codebook!$A$4:$B$42,2),"")</f>
        <v>violence / aggression</v>
      </c>
      <c r="E81">
        <v>1</v>
      </c>
    </row>
    <row r="82" spans="1:5" ht="31.5">
      <c r="A82" s="9" t="s">
        <v>43</v>
      </c>
      <c r="B82" s="8" t="s">
        <v>144</v>
      </c>
      <c r="C82" s="6">
        <v>2</v>
      </c>
      <c r="D82" s="6" t="str">
        <f>IFERROR(VLOOKUP('sentences organised by code'!C82,codebook!$A$4:$B$42,2),"")</f>
        <v>violence / aggression</v>
      </c>
      <c r="E82">
        <v>1</v>
      </c>
    </row>
    <row r="83" spans="1:5" ht="18.95" customHeight="1">
      <c r="A83" s="9" t="s">
        <v>62</v>
      </c>
      <c r="B83" s="8" t="s">
        <v>145</v>
      </c>
      <c r="C83" s="6">
        <v>2</v>
      </c>
      <c r="D83" s="6" t="str">
        <f>IFERROR(VLOOKUP('sentences organised by code'!C83,codebook!$A$4:$B$42,2),"")</f>
        <v>violence / aggression</v>
      </c>
      <c r="E83">
        <v>1</v>
      </c>
    </row>
    <row r="84" spans="1:5" ht="31.5">
      <c r="A84" s="9" t="s">
        <v>128</v>
      </c>
      <c r="B84" s="8" t="s">
        <v>172</v>
      </c>
      <c r="C84" s="6">
        <v>2</v>
      </c>
      <c r="D84" s="6" t="str">
        <f>IFERROR(VLOOKUP('sentences organised by code'!C84,codebook!$A$4:$B$42,2),"")</f>
        <v>violence / aggression</v>
      </c>
      <c r="E84">
        <v>1</v>
      </c>
    </row>
    <row r="85" spans="1:5" ht="31.5">
      <c r="A85" s="9">
        <v>0</v>
      </c>
      <c r="B85" s="8" t="s">
        <v>174</v>
      </c>
      <c r="C85" s="6">
        <v>2</v>
      </c>
      <c r="D85" s="6" t="str">
        <f>IFERROR(VLOOKUP('sentences organised by code'!C85,codebook!$A$4:$B$42,2),"")</f>
        <v>violence / aggression</v>
      </c>
      <c r="E85">
        <v>1</v>
      </c>
    </row>
    <row r="86" spans="1:5" ht="31.5">
      <c r="A86" s="9">
        <v>0</v>
      </c>
      <c r="B86" s="8" t="s">
        <v>175</v>
      </c>
      <c r="C86" s="6">
        <v>2</v>
      </c>
      <c r="D86" s="6" t="str">
        <f>IFERROR(VLOOKUP('sentences organised by code'!C86,codebook!$A$4:$B$42,2),"")</f>
        <v>violence / aggression</v>
      </c>
      <c r="E86">
        <v>1</v>
      </c>
    </row>
    <row r="87" spans="1:5" ht="47.25">
      <c r="A87" s="9" t="s">
        <v>66</v>
      </c>
      <c r="B87" s="8" t="s">
        <v>132</v>
      </c>
      <c r="C87" s="6">
        <v>2</v>
      </c>
      <c r="D87" s="6" t="str">
        <f>IFERROR(VLOOKUP('sentences organised by code'!C87,codebook!$A$4:$B$42,2),"")</f>
        <v>violence / aggression</v>
      </c>
      <c r="E87">
        <v>1</v>
      </c>
    </row>
    <row r="88" spans="1:5" ht="31.5">
      <c r="A88" s="10" t="s">
        <v>205</v>
      </c>
      <c r="B88" s="11" t="s">
        <v>456</v>
      </c>
      <c r="C88" s="6">
        <v>2</v>
      </c>
      <c r="D88" s="6" t="str">
        <f>IFERROR(VLOOKUP('sentences organised by code'!C88,codebook!$A$4:$B$42,2),"")</f>
        <v>violence / aggression</v>
      </c>
      <c r="E88">
        <v>2</v>
      </c>
    </row>
    <row r="89" spans="1:5" ht="31.5">
      <c r="A89" s="10" t="s">
        <v>184</v>
      </c>
      <c r="B89" s="11" t="s">
        <v>219</v>
      </c>
      <c r="C89" s="6">
        <v>2</v>
      </c>
      <c r="D89" s="6" t="str">
        <f>IFERROR(VLOOKUP('sentences organised by code'!C89,codebook!$A$4:$B$42,2),"")</f>
        <v>violence / aggression</v>
      </c>
      <c r="E89">
        <v>2</v>
      </c>
    </row>
    <row r="90" spans="1:5" ht="31.5">
      <c r="A90" s="10" t="s">
        <v>201</v>
      </c>
      <c r="B90" s="11" t="s">
        <v>220</v>
      </c>
      <c r="C90" s="6">
        <v>2</v>
      </c>
      <c r="D90" s="6" t="str">
        <f>IFERROR(VLOOKUP('sentences organised by code'!C90,codebook!$A$4:$B$42,2),"")</f>
        <v>violence / aggression</v>
      </c>
      <c r="E90">
        <v>2</v>
      </c>
    </row>
    <row r="91" spans="1:5" ht="31.5">
      <c r="A91" s="12" t="s">
        <v>186</v>
      </c>
      <c r="B91" s="11" t="s">
        <v>221</v>
      </c>
      <c r="C91" s="6">
        <v>2</v>
      </c>
      <c r="D91" s="6" t="str">
        <f>IFERROR(VLOOKUP('sentences organised by code'!C91,codebook!$A$4:$B$42,2),"")</f>
        <v>violence / aggression</v>
      </c>
      <c r="E91">
        <v>2</v>
      </c>
    </row>
    <row r="92" spans="1:5" ht="31.5">
      <c r="A92" s="10" t="s">
        <v>188</v>
      </c>
      <c r="B92" s="11" t="s">
        <v>222</v>
      </c>
      <c r="C92" s="6">
        <v>2</v>
      </c>
      <c r="D92" s="6" t="str">
        <f>IFERROR(VLOOKUP('sentences organised by code'!C92,codebook!$A$4:$B$42,2),"")</f>
        <v>violence / aggression</v>
      </c>
      <c r="E92">
        <v>2</v>
      </c>
    </row>
    <row r="93" spans="1:5" ht="31.5">
      <c r="A93" s="10" t="s">
        <v>190</v>
      </c>
      <c r="B93" s="11" t="s">
        <v>223</v>
      </c>
      <c r="C93" s="6">
        <v>2</v>
      </c>
      <c r="D93" s="6" t="str">
        <f>IFERROR(VLOOKUP('sentences organised by code'!C93,codebook!$A$4:$B$42,2),"")</f>
        <v>violence / aggression</v>
      </c>
      <c r="E93">
        <v>2</v>
      </c>
    </row>
    <row r="94" spans="1:5" ht="31.5">
      <c r="A94" s="10" t="s">
        <v>205</v>
      </c>
      <c r="B94" s="11" t="s">
        <v>224</v>
      </c>
      <c r="C94" s="6">
        <v>2</v>
      </c>
      <c r="D94" s="6" t="str">
        <f>IFERROR(VLOOKUP('sentences organised by code'!C94,codebook!$A$4:$B$42,2),"")</f>
        <v>violence / aggression</v>
      </c>
      <c r="E94">
        <v>2</v>
      </c>
    </row>
    <row r="95" spans="1:5" ht="31.5">
      <c r="A95" s="10" t="s">
        <v>188</v>
      </c>
      <c r="B95" s="11" t="s">
        <v>225</v>
      </c>
      <c r="C95" s="6">
        <v>2</v>
      </c>
      <c r="D95" s="6" t="str">
        <f>IFERROR(VLOOKUP('sentences organised by code'!C95,codebook!$A$4:$B$42,2),"")</f>
        <v>violence / aggression</v>
      </c>
      <c r="E95">
        <v>2</v>
      </c>
    </row>
    <row r="96" spans="1:5" ht="31.5">
      <c r="A96" s="10" t="s">
        <v>139</v>
      </c>
      <c r="B96" s="11" t="s">
        <v>226</v>
      </c>
      <c r="C96" s="6">
        <v>2</v>
      </c>
      <c r="D96" s="6" t="str">
        <f>IFERROR(VLOOKUP('sentences organised by code'!C96,codebook!$A$4:$B$42,2),"")</f>
        <v>violence / aggression</v>
      </c>
      <c r="E96">
        <v>2</v>
      </c>
    </row>
    <row r="97" spans="1:5" ht="31.5">
      <c r="A97" s="12" t="s">
        <v>186</v>
      </c>
      <c r="B97" s="11" t="s">
        <v>227</v>
      </c>
      <c r="C97" s="6">
        <v>2</v>
      </c>
      <c r="D97" s="6" t="str">
        <f>IFERROR(VLOOKUP('sentences organised by code'!C97,codebook!$A$4:$B$42,2),"")</f>
        <v>violence / aggression</v>
      </c>
      <c r="E97">
        <v>2</v>
      </c>
    </row>
    <row r="98" spans="1:5" ht="31.5">
      <c r="A98" s="10" t="s">
        <v>228</v>
      </c>
      <c r="B98" s="11" t="s">
        <v>229</v>
      </c>
      <c r="C98" s="6">
        <v>2</v>
      </c>
      <c r="D98" s="6" t="str">
        <f>IFERROR(VLOOKUP('sentences organised by code'!C98,codebook!$A$4:$B$42,2),"")</f>
        <v>violence / aggression</v>
      </c>
      <c r="E98">
        <v>2</v>
      </c>
    </row>
    <row r="99" spans="1:5" ht="31.5">
      <c r="A99" s="10" t="s">
        <v>184</v>
      </c>
      <c r="B99" s="11" t="s">
        <v>452</v>
      </c>
      <c r="C99" s="6">
        <v>2</v>
      </c>
      <c r="D99" s="6" t="str">
        <f>IFERROR(VLOOKUP('sentences organised by code'!C99,codebook!$A$4:$B$42,2),"")</f>
        <v>violence / aggression</v>
      </c>
      <c r="E99">
        <v>2</v>
      </c>
    </row>
    <row r="100" spans="1:5" ht="31.5">
      <c r="A100" s="10" t="s">
        <v>201</v>
      </c>
      <c r="B100" s="11" t="s">
        <v>230</v>
      </c>
      <c r="C100" s="6">
        <v>2</v>
      </c>
      <c r="D100" s="6" t="str">
        <f>IFERROR(VLOOKUP('sentences organised by code'!C100,codebook!$A$4:$B$42,2),"")</f>
        <v>violence / aggression</v>
      </c>
      <c r="E100">
        <v>2</v>
      </c>
    </row>
    <row r="101" spans="1:5" ht="75">
      <c r="A101" s="10" t="s">
        <v>205</v>
      </c>
      <c r="B101" s="11" t="s">
        <v>231</v>
      </c>
      <c r="C101" s="6">
        <v>2</v>
      </c>
      <c r="D101" s="6" t="str">
        <f>IFERROR(VLOOKUP('sentences organised by code'!C101,codebook!$A$4:$B$42,2),"")</f>
        <v>violence / aggression</v>
      </c>
      <c r="E101">
        <v>2</v>
      </c>
    </row>
    <row r="102" spans="1:5" ht="135">
      <c r="A102" s="10" t="s">
        <v>188</v>
      </c>
      <c r="B102" s="11" t="s">
        <v>451</v>
      </c>
      <c r="C102" s="6">
        <v>2</v>
      </c>
      <c r="D102" s="6" t="str">
        <f>IFERROR(VLOOKUP('sentences organised by code'!C102,codebook!$A$4:$B$42,2),"")</f>
        <v>violence / aggression</v>
      </c>
      <c r="E102">
        <v>2</v>
      </c>
    </row>
    <row r="103" spans="1:5" ht="31.5">
      <c r="A103" s="10" t="s">
        <v>205</v>
      </c>
      <c r="B103" s="11" t="s">
        <v>457</v>
      </c>
      <c r="C103" s="6">
        <v>2</v>
      </c>
      <c r="D103" s="6" t="str">
        <f>IFERROR(VLOOKUP('sentences organised by code'!C103,codebook!$A$4:$B$42,2),"")</f>
        <v>violence / aggression</v>
      </c>
      <c r="E103">
        <v>2</v>
      </c>
    </row>
    <row r="104" spans="1:5" ht="31.5">
      <c r="A104" s="10" t="s">
        <v>184</v>
      </c>
      <c r="B104" s="11" t="s">
        <v>232</v>
      </c>
      <c r="C104" s="6">
        <v>2</v>
      </c>
      <c r="D104" s="6" t="str">
        <f>IFERROR(VLOOKUP('sentences organised by code'!C104,codebook!$A$4:$B$42,2),"")</f>
        <v>violence / aggression</v>
      </c>
      <c r="E104">
        <v>2</v>
      </c>
    </row>
    <row r="105" spans="1:5" ht="45">
      <c r="A105" s="10" t="s">
        <v>184</v>
      </c>
      <c r="B105" s="11" t="s">
        <v>233</v>
      </c>
      <c r="C105" s="6">
        <v>2</v>
      </c>
      <c r="D105" s="6" t="str">
        <f>IFERROR(VLOOKUP('sentences organised by code'!C105,codebook!$A$4:$B$42,2),"")</f>
        <v>violence / aggression</v>
      </c>
      <c r="E105">
        <v>2</v>
      </c>
    </row>
    <row r="106" spans="1:5" ht="75">
      <c r="A106" s="10" t="s">
        <v>188</v>
      </c>
      <c r="B106" s="11" t="s">
        <v>234</v>
      </c>
      <c r="C106" s="6">
        <v>2</v>
      </c>
      <c r="D106" s="6" t="str">
        <f>IFERROR(VLOOKUP('sentences organised by code'!C106,codebook!$A$4:$B$42,2),"")</f>
        <v>violence / aggression</v>
      </c>
      <c r="E106">
        <v>2</v>
      </c>
    </row>
    <row r="107" spans="1:5" ht="105">
      <c r="A107" s="10" t="s">
        <v>190</v>
      </c>
      <c r="B107" s="11" t="s">
        <v>235</v>
      </c>
      <c r="C107" s="6">
        <v>2</v>
      </c>
      <c r="D107" s="6" t="str">
        <f>IFERROR(VLOOKUP('sentences organised by code'!C107,codebook!$A$4:$B$42,2),"")</f>
        <v>violence / aggression</v>
      </c>
      <c r="E107">
        <v>2</v>
      </c>
    </row>
    <row r="108" spans="1:5" ht="60">
      <c r="A108" s="10" t="s">
        <v>205</v>
      </c>
      <c r="B108" s="11" t="s">
        <v>206</v>
      </c>
      <c r="C108" s="6">
        <v>2</v>
      </c>
      <c r="D108" s="6" t="str">
        <f>IFERROR(VLOOKUP('sentences organised by code'!C108,codebook!$A$4:$B$42,2),"")</f>
        <v>violence / aggression</v>
      </c>
      <c r="E108">
        <v>2</v>
      </c>
    </row>
    <row r="109" spans="1:5" ht="31.5">
      <c r="A109" s="10"/>
      <c r="B109" s="10" t="s">
        <v>291</v>
      </c>
      <c r="C109" s="6">
        <v>2</v>
      </c>
      <c r="D109" s="6" t="str">
        <f>IFERROR(VLOOKUP('sentences organised by code'!C109,codebook!$A$4:$B$42,2),"")</f>
        <v>violence / aggression</v>
      </c>
      <c r="E109">
        <v>2</v>
      </c>
    </row>
    <row r="110" spans="1:5" ht="31.5">
      <c r="A110" s="10" t="s">
        <v>188</v>
      </c>
      <c r="B110" s="11" t="s">
        <v>292</v>
      </c>
      <c r="C110" s="6">
        <v>2</v>
      </c>
      <c r="D110" s="6" t="str">
        <f>IFERROR(VLOOKUP('sentences organised by code'!C110,codebook!$A$4:$B$42,2),"")</f>
        <v>violence / aggression</v>
      </c>
      <c r="E110">
        <v>2</v>
      </c>
    </row>
    <row r="111" spans="1:5" ht="90">
      <c r="A111" s="10" t="s">
        <v>205</v>
      </c>
      <c r="B111" s="11" t="s">
        <v>308</v>
      </c>
      <c r="C111" s="6">
        <v>2</v>
      </c>
      <c r="D111" s="6" t="str">
        <f>IFERROR(VLOOKUP('sentences organised by code'!C111,codebook!$A$4:$B$42,2),"")</f>
        <v>violence / aggression</v>
      </c>
      <c r="E111">
        <v>2</v>
      </c>
    </row>
    <row r="112" spans="1:5" ht="45">
      <c r="A112" s="12" t="s">
        <v>186</v>
      </c>
      <c r="B112" s="11" t="s">
        <v>407</v>
      </c>
      <c r="C112" s="6">
        <v>2</v>
      </c>
      <c r="D112" s="6" t="str">
        <f>IFERROR(VLOOKUP('sentences organised by code'!C112,codebook!$A$4:$B$42,2),"")</f>
        <v>violence / aggression</v>
      </c>
      <c r="E112">
        <v>2</v>
      </c>
    </row>
    <row r="113" spans="1:5" ht="60">
      <c r="A113" s="10" t="s">
        <v>188</v>
      </c>
      <c r="B113" s="11" t="s">
        <v>408</v>
      </c>
      <c r="C113" s="6">
        <v>2</v>
      </c>
      <c r="D113" s="6" t="str">
        <f>IFERROR(VLOOKUP('sentences organised by code'!C113,codebook!$A$4:$B$42,2),"")</f>
        <v>violence / aggression</v>
      </c>
      <c r="E113">
        <v>2</v>
      </c>
    </row>
    <row r="114" spans="1:5" ht="31.5">
      <c r="A114" s="10" t="s">
        <v>205</v>
      </c>
      <c r="B114" s="11" t="s">
        <v>409</v>
      </c>
      <c r="C114" s="6">
        <v>2</v>
      </c>
      <c r="D114" s="6" t="str">
        <f>IFERROR(VLOOKUP('sentences organised by code'!C114,codebook!$A$4:$B$42,2),"")</f>
        <v>violence / aggression</v>
      </c>
      <c r="E114">
        <v>2</v>
      </c>
    </row>
    <row r="115" spans="1:5" ht="31.5">
      <c r="A115" s="10" t="s">
        <v>184</v>
      </c>
      <c r="B115" s="11" t="s">
        <v>410</v>
      </c>
      <c r="C115" s="6">
        <v>2</v>
      </c>
      <c r="D115" s="6" t="str">
        <f>IFERROR(VLOOKUP('sentences organised by code'!C115,codebook!$A$4:$B$42,2),"")</f>
        <v>violence / aggression</v>
      </c>
      <c r="E115">
        <v>2</v>
      </c>
    </row>
    <row r="116" spans="1:5" ht="31.5">
      <c r="A116" s="10" t="s">
        <v>205</v>
      </c>
      <c r="B116" s="11" t="s">
        <v>435</v>
      </c>
      <c r="C116" s="6">
        <v>2</v>
      </c>
      <c r="D116" s="6" t="str">
        <f>IFERROR(VLOOKUP('sentences organised by code'!C116,codebook!$A$4:$B$42,2),"")</f>
        <v>violence / aggression</v>
      </c>
      <c r="E116">
        <v>2</v>
      </c>
    </row>
    <row r="117" spans="1:5" ht="45">
      <c r="A117" s="10" t="s">
        <v>190</v>
      </c>
      <c r="B117" s="11" t="s">
        <v>436</v>
      </c>
      <c r="C117" s="6">
        <v>2</v>
      </c>
      <c r="D117" s="6" t="str">
        <f>IFERROR(VLOOKUP('sentences organised by code'!C117,codebook!$A$4:$B$42,2),"")</f>
        <v>violence / aggression</v>
      </c>
      <c r="E117">
        <v>2</v>
      </c>
    </row>
    <row r="118" spans="1:5" ht="75">
      <c r="A118" s="10" t="s">
        <v>205</v>
      </c>
      <c r="B118" s="11" t="s">
        <v>449</v>
      </c>
      <c r="C118" s="6">
        <v>2</v>
      </c>
      <c r="D118" s="6" t="str">
        <f>IFERROR(VLOOKUP('sentences organised by code'!C118,codebook!$A$4:$B$42,2),"")</f>
        <v>violence / aggression</v>
      </c>
      <c r="E118">
        <v>2</v>
      </c>
    </row>
    <row r="119" spans="1:5" ht="15.75">
      <c r="A119" s="10"/>
      <c r="B119" s="11"/>
      <c r="D119" s="6" t="str">
        <f>IFERROR(VLOOKUP('sentences organised by code'!C119,codebook!$A$4:$B$42,2),"")</f>
        <v/>
      </c>
    </row>
    <row r="120" spans="1:5" ht="15.75">
      <c r="A120" s="10"/>
      <c r="B120" s="11"/>
      <c r="D120" s="6" t="str">
        <f>IFERROR(VLOOKUP('sentences organised by code'!C120,codebook!$A$4:$B$42,2),"")</f>
        <v/>
      </c>
    </row>
    <row r="121" spans="1:5" ht="15.75">
      <c r="A121" s="10"/>
      <c r="B121" s="11"/>
      <c r="D121" s="6" t="str">
        <f>IFERROR(VLOOKUP('sentences organised by code'!C121,codebook!$A$4:$B$42,2),"")</f>
        <v/>
      </c>
    </row>
    <row r="122" spans="1:5" ht="15.75">
      <c r="A122" s="10"/>
      <c r="B122" s="11"/>
      <c r="D122" s="6" t="str">
        <f>IFERROR(VLOOKUP('sentences organised by code'!C122,codebook!$A$4:$B$42,2),"")</f>
        <v/>
      </c>
    </row>
    <row r="123" spans="1:5" ht="15.75">
      <c r="A123" s="10"/>
      <c r="B123" s="11"/>
      <c r="D123" s="6" t="str">
        <f>IFERROR(VLOOKUP('sentences organised by code'!C123,codebook!$A$4:$B$42,2),"")</f>
        <v/>
      </c>
    </row>
    <row r="124" spans="1:5" ht="15.75">
      <c r="A124" s="10"/>
      <c r="B124" s="11"/>
      <c r="D124" s="6" t="str">
        <f>IFERROR(VLOOKUP('sentences organised by code'!C124,codebook!$A$4:$B$42,2),"")</f>
        <v/>
      </c>
    </row>
    <row r="125" spans="1:5" ht="15.75">
      <c r="A125" s="10"/>
      <c r="B125" s="11"/>
      <c r="D125" s="6" t="str">
        <f>IFERROR(VLOOKUP('sentences organised by code'!C125,codebook!$A$4:$B$42,2),"")</f>
        <v/>
      </c>
    </row>
    <row r="126" spans="1:5" ht="15.75">
      <c r="A126" s="10"/>
      <c r="B126" s="11"/>
      <c r="D126" s="6" t="str">
        <f>IFERROR(VLOOKUP('sentences organised by code'!C126,codebook!$A$4:$B$42,2),"")</f>
        <v/>
      </c>
    </row>
    <row r="127" spans="1:5" ht="15.75">
      <c r="A127" s="10"/>
      <c r="B127" s="11"/>
      <c r="D127" s="6" t="str">
        <f>IFERROR(VLOOKUP('sentences organised by code'!C127,codebook!$A$4:$B$42,2),"")</f>
        <v/>
      </c>
    </row>
    <row r="128" spans="1:5" ht="15.75">
      <c r="A128" s="10"/>
      <c r="B128" s="11"/>
      <c r="D128" s="6" t="str">
        <f>IFERROR(VLOOKUP('sentences organised by code'!C128,codebook!$A$4:$B$42,2),"")</f>
        <v/>
      </c>
    </row>
    <row r="129" spans="1:5" ht="15.75">
      <c r="A129" s="10"/>
      <c r="B129" s="11"/>
      <c r="D129" s="6" t="str">
        <f>IFERROR(VLOOKUP('sentences organised by code'!C129,codebook!$A$4:$B$42,2),"")</f>
        <v/>
      </c>
    </row>
    <row r="130" spans="1:5" ht="15.75">
      <c r="A130" s="10"/>
      <c r="B130" s="11"/>
      <c r="D130" s="6" t="str">
        <f>IFERROR(VLOOKUP('sentences organised by code'!C130,codebook!$A$4:$B$42,2),"")</f>
        <v/>
      </c>
    </row>
    <row r="131" spans="1:5" ht="15.75">
      <c r="A131" s="10"/>
      <c r="B131" s="11"/>
      <c r="D131" s="6" t="str">
        <f>IFERROR(VLOOKUP('sentences organised by code'!C131,codebook!$A$4:$B$42,2),"")</f>
        <v/>
      </c>
    </row>
    <row r="132" spans="1:5" ht="15.75">
      <c r="A132" s="10"/>
      <c r="B132" s="11"/>
      <c r="D132" s="6" t="str">
        <f>IFERROR(VLOOKUP('sentences organised by code'!C132,codebook!$A$4:$B$42,2),"")</f>
        <v/>
      </c>
    </row>
    <row r="133" spans="1:5" ht="15.75">
      <c r="A133" s="10"/>
      <c r="B133" s="11"/>
      <c r="D133" s="6" t="str">
        <f>IFERROR(VLOOKUP('sentences organised by code'!C133,codebook!$A$4:$B$42,2),"")</f>
        <v/>
      </c>
    </row>
    <row r="134" spans="1:5" ht="15.75">
      <c r="A134" s="10"/>
      <c r="B134" s="11"/>
      <c r="D134" s="6" t="str">
        <f>IFERROR(VLOOKUP('sentences organised by code'!C134,codebook!$A$4:$B$42,2),"")</f>
        <v/>
      </c>
    </row>
    <row r="135" spans="1:5" ht="15.75">
      <c r="A135" s="10"/>
      <c r="B135" s="11"/>
      <c r="D135" s="6" t="str">
        <f>IFERROR(VLOOKUP('sentences organised by code'!C135,codebook!$A$4:$B$42,2),"")</f>
        <v/>
      </c>
    </row>
    <row r="136" spans="1:5" ht="15.75">
      <c r="A136" s="9"/>
      <c r="B136" s="8"/>
      <c r="D136" s="6" t="str">
        <f>IFERROR(VLOOKUP('sentences organised by code'!C136,codebook!$A$4:$B$42,2),"")</f>
        <v/>
      </c>
    </row>
    <row r="137" spans="1:5" ht="15.75">
      <c r="A137" s="9"/>
      <c r="B137" s="8"/>
      <c r="D137" s="6" t="str">
        <f>IFERROR(VLOOKUP('sentences organised by code'!C137,codebook!$A$4:$B$42,2),"")</f>
        <v/>
      </c>
    </row>
    <row r="138" spans="1:5" ht="15.75">
      <c r="D138" s="6" t="str">
        <f>IFERROR(VLOOKUP('sentences organised by code'!C138,codebook!$A$4:$B$42,2),"")</f>
        <v/>
      </c>
    </row>
    <row r="139" spans="1:5" ht="15.75">
      <c r="A139" s="5" t="s">
        <v>62</v>
      </c>
      <c r="B139" s="6" t="s">
        <v>63</v>
      </c>
      <c r="C139" s="6">
        <v>3</v>
      </c>
      <c r="D139" s="6" t="str">
        <f>IFERROR(VLOOKUP('sentences organised by code'!C139,codebook!$A$4:$B$42,2),"")</f>
        <v>injury</v>
      </c>
      <c r="E139">
        <v>1</v>
      </c>
    </row>
    <row r="140" spans="1:5" ht="15.75">
      <c r="A140" s="5" t="s">
        <v>43</v>
      </c>
      <c r="B140" s="6" t="s">
        <v>64</v>
      </c>
      <c r="C140" s="6">
        <v>3</v>
      </c>
      <c r="D140" s="6" t="str">
        <f>IFERROR(VLOOKUP('sentences organised by code'!C140,codebook!$A$4:$B$42,2),"")</f>
        <v>injury</v>
      </c>
      <c r="E140">
        <v>1</v>
      </c>
    </row>
    <row r="141" spans="1:5" ht="31.5">
      <c r="A141" s="5" t="s">
        <v>47</v>
      </c>
      <c r="B141" s="6" t="s">
        <v>65</v>
      </c>
      <c r="C141" s="6">
        <v>3</v>
      </c>
      <c r="D141" s="6" t="str">
        <f>IFERROR(VLOOKUP('sentences organised by code'!C141,codebook!$A$4:$B$42,2),"")</f>
        <v>injury</v>
      </c>
      <c r="E141">
        <v>1</v>
      </c>
    </row>
    <row r="142" spans="1:5" ht="15.75">
      <c r="A142" s="5" t="s">
        <v>66</v>
      </c>
      <c r="B142" s="6" t="s">
        <v>67</v>
      </c>
      <c r="C142" s="6">
        <v>3</v>
      </c>
      <c r="D142" s="6" t="str">
        <f>IFERROR(VLOOKUP('sentences organised by code'!C142,codebook!$A$4:$B$42,2),"")</f>
        <v>injury</v>
      </c>
      <c r="E142">
        <v>1</v>
      </c>
    </row>
    <row r="143" spans="1:5" ht="78.75">
      <c r="A143" s="5" t="s">
        <v>68</v>
      </c>
      <c r="B143" s="6" t="s">
        <v>69</v>
      </c>
      <c r="C143" s="6">
        <v>3</v>
      </c>
      <c r="D143" s="6" t="str">
        <f>IFERROR(VLOOKUP('sentences organised by code'!C143,codebook!$A$4:$B$42,2),"")</f>
        <v>injury</v>
      </c>
      <c r="E143">
        <v>1</v>
      </c>
    </row>
    <row r="144" spans="1:5" ht="15.75">
      <c r="A144" s="5" t="s">
        <v>62</v>
      </c>
      <c r="B144" s="6" t="s">
        <v>70</v>
      </c>
      <c r="C144" s="6">
        <v>3</v>
      </c>
      <c r="D144" s="6" t="str">
        <f>IFERROR(VLOOKUP('sentences organised by code'!C144,codebook!$A$4:$B$42,2),"")</f>
        <v>injury</v>
      </c>
      <c r="E144">
        <v>1</v>
      </c>
    </row>
    <row r="145" spans="1:5" ht="15.75">
      <c r="A145" s="5" t="s">
        <v>43</v>
      </c>
      <c r="B145" s="6" t="s">
        <v>71</v>
      </c>
      <c r="C145" s="6">
        <v>3</v>
      </c>
      <c r="D145" s="6" t="str">
        <f>IFERROR(VLOOKUP('sentences organised by code'!C145,codebook!$A$4:$B$42,2),"")</f>
        <v>injury</v>
      </c>
      <c r="E145">
        <v>1</v>
      </c>
    </row>
    <row r="146" spans="1:5" ht="15.75">
      <c r="A146" s="5" t="s">
        <v>62</v>
      </c>
      <c r="B146" s="6" t="s">
        <v>72</v>
      </c>
      <c r="C146" s="6">
        <v>3</v>
      </c>
      <c r="D146" s="6" t="str">
        <f>IFERROR(VLOOKUP('sentences organised by code'!C146,codebook!$A$4:$B$42,2),"")</f>
        <v>injury</v>
      </c>
      <c r="E146">
        <v>1</v>
      </c>
    </row>
    <row r="147" spans="1:5" ht="15.75">
      <c r="A147" s="9">
        <v>0</v>
      </c>
      <c r="B147" s="8" t="s">
        <v>175</v>
      </c>
      <c r="C147" s="6">
        <v>3</v>
      </c>
      <c r="D147" s="6" t="str">
        <f>IFERROR(VLOOKUP('sentences organised by code'!C147,codebook!$A$4:$B$42,2),"")</f>
        <v>injury</v>
      </c>
      <c r="E147">
        <v>1</v>
      </c>
    </row>
    <row r="148" spans="1:5" ht="15.75">
      <c r="A148" s="9" t="s">
        <v>55</v>
      </c>
      <c r="B148" s="8" t="s">
        <v>134</v>
      </c>
      <c r="C148" s="6">
        <v>3</v>
      </c>
      <c r="D148" s="6" t="str">
        <f>IFERROR(VLOOKUP('sentences organised by code'!C148,codebook!$A$4:$B$42,2),"")</f>
        <v>injury</v>
      </c>
      <c r="E148">
        <v>1</v>
      </c>
    </row>
    <row r="149" spans="1:5" ht="47.25">
      <c r="A149" s="9" t="s">
        <v>62</v>
      </c>
      <c r="B149" s="8" t="s">
        <v>135</v>
      </c>
      <c r="C149" s="6">
        <v>3</v>
      </c>
      <c r="D149" s="6" t="str">
        <f>IFERROR(VLOOKUP('sentences organised by code'!C149,codebook!$A$4:$B$42,2),"")</f>
        <v>injury</v>
      </c>
      <c r="E149">
        <v>1</v>
      </c>
    </row>
    <row r="150" spans="1:5" ht="15" customHeight="1">
      <c r="A150" s="9" t="s">
        <v>62</v>
      </c>
      <c r="B150" s="8" t="s">
        <v>136</v>
      </c>
      <c r="C150" s="6">
        <v>3</v>
      </c>
      <c r="D150" s="6" t="str">
        <f>IFERROR(VLOOKUP('sentences organised by code'!C150,codebook!$A$4:$B$42,2),"")</f>
        <v>injury</v>
      </c>
      <c r="E150">
        <v>1</v>
      </c>
    </row>
    <row r="151" spans="1:5" ht="47.25">
      <c r="A151" s="9" t="s">
        <v>43</v>
      </c>
      <c r="B151" s="8" t="s">
        <v>137</v>
      </c>
      <c r="C151" s="6">
        <v>3</v>
      </c>
      <c r="D151" s="6" t="str">
        <f>IFERROR(VLOOKUP('sentences organised by code'!C151,codebook!$A$4:$B$42,2),"")</f>
        <v>injury</v>
      </c>
      <c r="E151">
        <v>1</v>
      </c>
    </row>
    <row r="152" spans="1:5" ht="15.75">
      <c r="A152" s="9" t="s">
        <v>139</v>
      </c>
      <c r="B152" s="8" t="s">
        <v>140</v>
      </c>
      <c r="C152" s="6">
        <v>3</v>
      </c>
      <c r="D152" s="6" t="str">
        <f>IFERROR(VLOOKUP('sentences organised by code'!C152,codebook!$A$4:$B$42,2),"")</f>
        <v>injury</v>
      </c>
      <c r="E152">
        <v>1</v>
      </c>
    </row>
    <row r="153" spans="1:5" ht="15.75">
      <c r="A153" s="9" t="s">
        <v>62</v>
      </c>
      <c r="B153" s="8" t="s">
        <v>141</v>
      </c>
      <c r="C153" s="6">
        <v>3</v>
      </c>
      <c r="D153" s="6" t="str">
        <f>IFERROR(VLOOKUP('sentences organised by code'!C153,codebook!$A$4:$B$42,2),"")</f>
        <v>injury</v>
      </c>
      <c r="E153">
        <v>1</v>
      </c>
    </row>
    <row r="154" spans="1:5" ht="15.75">
      <c r="A154" s="9" t="s">
        <v>55</v>
      </c>
      <c r="B154" s="8" t="s">
        <v>134</v>
      </c>
      <c r="C154" s="6">
        <v>3</v>
      </c>
      <c r="D154" s="6" t="str">
        <f>IFERROR(VLOOKUP('sentences organised by code'!C154,codebook!$A$4:$B$42,2),"")</f>
        <v>injury</v>
      </c>
      <c r="E154">
        <v>1</v>
      </c>
    </row>
    <row r="155" spans="1:5" ht="47.25">
      <c r="A155" s="9" t="s">
        <v>62</v>
      </c>
      <c r="B155" s="8" t="s">
        <v>135</v>
      </c>
      <c r="C155" s="6">
        <v>3</v>
      </c>
      <c r="D155" s="6" t="str">
        <f>IFERROR(VLOOKUP('sentences organised by code'!C155,codebook!$A$4:$B$42,2),"")</f>
        <v>injury</v>
      </c>
      <c r="E155">
        <v>1</v>
      </c>
    </row>
    <row r="156" spans="1:5" ht="15.75">
      <c r="A156" s="12" t="s">
        <v>186</v>
      </c>
      <c r="B156" s="11" t="s">
        <v>236</v>
      </c>
      <c r="C156" s="6">
        <v>3</v>
      </c>
      <c r="D156" s="6" t="str">
        <f>IFERROR(VLOOKUP('sentences organised by code'!C156,codebook!$A$4:$B$42,2),"")</f>
        <v>injury</v>
      </c>
      <c r="E156">
        <v>2</v>
      </c>
    </row>
    <row r="157" spans="1:5" ht="15.75">
      <c r="A157" s="10" t="s">
        <v>188</v>
      </c>
      <c r="B157" s="11" t="s">
        <v>237</v>
      </c>
      <c r="C157" s="6">
        <v>3</v>
      </c>
      <c r="D157" s="6" t="str">
        <f>IFERROR(VLOOKUP('sentences organised by code'!C157,codebook!$A$4:$B$42,2),"")</f>
        <v>injury</v>
      </c>
      <c r="E157">
        <v>2</v>
      </c>
    </row>
    <row r="158" spans="1:5" ht="15.75">
      <c r="A158" s="10" t="s">
        <v>205</v>
      </c>
      <c r="B158" s="11" t="s">
        <v>238</v>
      </c>
      <c r="C158" s="6">
        <v>3</v>
      </c>
      <c r="D158" s="6" t="str">
        <f>IFERROR(VLOOKUP('sentences organised by code'!C158,codebook!$A$4:$B$42,2),"")</f>
        <v>injury</v>
      </c>
      <c r="E158">
        <v>2</v>
      </c>
    </row>
    <row r="159" spans="1:5" ht="15.75">
      <c r="A159" s="10" t="s">
        <v>188</v>
      </c>
      <c r="B159" s="11" t="s">
        <v>239</v>
      </c>
      <c r="C159" s="6">
        <v>3</v>
      </c>
      <c r="D159" s="6" t="str">
        <f>IFERROR(VLOOKUP('sentences organised by code'!C159,codebook!$A$4:$B$42,2),"")</f>
        <v>injury</v>
      </c>
      <c r="E159">
        <v>2</v>
      </c>
    </row>
    <row r="160" spans="1:5" ht="15.75">
      <c r="A160" s="12" t="s">
        <v>53</v>
      </c>
      <c r="B160" s="11" t="s">
        <v>240</v>
      </c>
      <c r="C160" s="6">
        <v>3</v>
      </c>
      <c r="D160" s="6" t="str">
        <f>IFERROR(VLOOKUP('sentences organised by code'!C160,codebook!$A$4:$B$42,2),"")</f>
        <v>injury</v>
      </c>
      <c r="E160">
        <v>2</v>
      </c>
    </row>
    <row r="161" spans="1:5" ht="15.75">
      <c r="A161" s="10" t="s">
        <v>241</v>
      </c>
      <c r="B161" s="11" t="s">
        <v>242</v>
      </c>
      <c r="C161" s="6">
        <v>3</v>
      </c>
      <c r="D161" s="6" t="str">
        <f>IFERROR(VLOOKUP('sentences organised by code'!C161,codebook!$A$4:$B$42,2),"")</f>
        <v>injury</v>
      </c>
      <c r="E161">
        <v>2</v>
      </c>
    </row>
    <row r="162" spans="1:5" ht="15.75">
      <c r="A162" s="12" t="s">
        <v>186</v>
      </c>
      <c r="B162" s="11" t="s">
        <v>470</v>
      </c>
      <c r="C162" s="6">
        <v>3</v>
      </c>
      <c r="D162" s="6" t="str">
        <f>IFERROR(VLOOKUP('sentences organised by code'!C162,codebook!$A$4:$B$42,2),"")</f>
        <v>injury</v>
      </c>
      <c r="E162">
        <v>2</v>
      </c>
    </row>
    <row r="163" spans="1:5" ht="30">
      <c r="A163" s="10" t="s">
        <v>190</v>
      </c>
      <c r="B163" s="11" t="s">
        <v>243</v>
      </c>
      <c r="C163" s="6">
        <v>3</v>
      </c>
      <c r="D163" s="6" t="str">
        <f>IFERROR(VLOOKUP('sentences organised by code'!C163,codebook!$A$4:$B$42,2),"")</f>
        <v>injury</v>
      </c>
      <c r="E163">
        <v>2</v>
      </c>
    </row>
    <row r="164" spans="1:5" ht="30">
      <c r="A164" s="12" t="s">
        <v>53</v>
      </c>
      <c r="B164" s="11" t="s">
        <v>244</v>
      </c>
      <c r="C164" s="6">
        <v>3</v>
      </c>
      <c r="D164" s="6" t="str">
        <f>IFERROR(VLOOKUP('sentences organised by code'!C164,codebook!$A$4:$B$42,2),"")</f>
        <v>injury</v>
      </c>
      <c r="E164">
        <v>2</v>
      </c>
    </row>
    <row r="165" spans="1:5" ht="105">
      <c r="A165" s="10" t="s">
        <v>188</v>
      </c>
      <c r="B165" s="11" t="s">
        <v>458</v>
      </c>
      <c r="C165" s="6">
        <v>3</v>
      </c>
      <c r="D165" s="6" t="str">
        <f>IFERROR(VLOOKUP('sentences organised by code'!C165,codebook!$A$4:$B$42,2),"")</f>
        <v>injury</v>
      </c>
      <c r="E165">
        <v>2</v>
      </c>
    </row>
    <row r="166" spans="1:5" ht="15.75">
      <c r="A166" s="10" t="s">
        <v>205</v>
      </c>
      <c r="B166" s="11" t="s">
        <v>245</v>
      </c>
      <c r="C166" s="6">
        <v>3</v>
      </c>
      <c r="D166" s="6" t="str">
        <f>IFERROR(VLOOKUP('sentences organised by code'!C166,codebook!$A$4:$B$42,2),"")</f>
        <v>injury</v>
      </c>
      <c r="E166">
        <v>2</v>
      </c>
    </row>
    <row r="167" spans="1:5" ht="15.75">
      <c r="A167" s="10" t="s">
        <v>190</v>
      </c>
      <c r="B167" s="11" t="s">
        <v>246</v>
      </c>
      <c r="C167" s="6">
        <v>3</v>
      </c>
      <c r="D167" s="6" t="str">
        <f>IFERROR(VLOOKUP('sentences organised by code'!C167,codebook!$A$4:$B$42,2),"")</f>
        <v>injury</v>
      </c>
      <c r="E167">
        <v>2</v>
      </c>
    </row>
    <row r="168" spans="1:5" ht="60">
      <c r="A168" s="12" t="s">
        <v>186</v>
      </c>
      <c r="B168" s="11" t="s">
        <v>247</v>
      </c>
      <c r="C168" s="6">
        <v>3</v>
      </c>
      <c r="D168" s="6" t="str">
        <f>IFERROR(VLOOKUP('sentences organised by code'!C168,codebook!$A$4:$B$42,2),"")</f>
        <v>injury</v>
      </c>
      <c r="E168">
        <v>2</v>
      </c>
    </row>
    <row r="169" spans="1:5" ht="45">
      <c r="A169" s="12" t="s">
        <v>186</v>
      </c>
      <c r="B169" s="11" t="s">
        <v>248</v>
      </c>
      <c r="C169" s="6">
        <v>3</v>
      </c>
      <c r="D169" s="6" t="str">
        <f>IFERROR(VLOOKUP('sentences organised by code'!C169,codebook!$A$4:$B$42,2),"")</f>
        <v>injury</v>
      </c>
      <c r="E169">
        <v>2</v>
      </c>
    </row>
    <row r="170" spans="1:5" ht="45">
      <c r="A170" s="10" t="s">
        <v>184</v>
      </c>
      <c r="B170" s="11" t="s">
        <v>233</v>
      </c>
      <c r="C170" s="6">
        <v>3</v>
      </c>
      <c r="D170" s="6" t="str">
        <f>IFERROR(VLOOKUP('sentences organised by code'!C170,codebook!$A$4:$B$42,2),"")</f>
        <v>injury</v>
      </c>
      <c r="E170">
        <v>2</v>
      </c>
    </row>
    <row r="171" spans="1:5" ht="75">
      <c r="A171" s="10" t="s">
        <v>188</v>
      </c>
      <c r="B171" s="11" t="s">
        <v>234</v>
      </c>
      <c r="C171" s="6">
        <v>3</v>
      </c>
      <c r="D171" s="6" t="str">
        <f>IFERROR(VLOOKUP('sentences organised by code'!C171,codebook!$A$4:$B$42,2),"")</f>
        <v>injury</v>
      </c>
      <c r="E171">
        <v>2</v>
      </c>
    </row>
    <row r="172" spans="1:5" ht="30">
      <c r="A172" s="10" t="s">
        <v>184</v>
      </c>
      <c r="B172" s="11" t="s">
        <v>356</v>
      </c>
      <c r="C172" s="6">
        <v>3</v>
      </c>
      <c r="D172" s="6" t="str">
        <f>IFERROR(VLOOKUP('sentences organised by code'!C172,codebook!$A$4:$B$42,2),"")</f>
        <v>injury</v>
      </c>
      <c r="E172">
        <v>2</v>
      </c>
    </row>
    <row r="173" spans="1:5" ht="15.75">
      <c r="A173" s="12" t="s">
        <v>186</v>
      </c>
      <c r="B173" s="11" t="s">
        <v>359</v>
      </c>
      <c r="C173" s="6">
        <v>3</v>
      </c>
      <c r="D173" s="6" t="str">
        <f>IFERROR(VLOOKUP('sentences organised by code'!C173,codebook!$A$4:$B$42,2),"")</f>
        <v>injury</v>
      </c>
      <c r="E173">
        <v>2</v>
      </c>
    </row>
    <row r="174" spans="1:5" ht="15.75">
      <c r="A174" s="10" t="s">
        <v>205</v>
      </c>
      <c r="B174" s="11" t="s">
        <v>360</v>
      </c>
      <c r="C174" s="6">
        <v>3</v>
      </c>
      <c r="D174" s="6" t="str">
        <f>IFERROR(VLOOKUP('sentences organised by code'!C174,codebook!$A$4:$B$42,2),"")</f>
        <v>injury</v>
      </c>
      <c r="E174">
        <v>2</v>
      </c>
    </row>
    <row r="175" spans="1:5" ht="30">
      <c r="A175" s="12" t="s">
        <v>186</v>
      </c>
      <c r="B175" s="11" t="s">
        <v>361</v>
      </c>
      <c r="C175" s="6">
        <v>3</v>
      </c>
      <c r="D175" s="6" t="str">
        <f>IFERROR(VLOOKUP('sentences organised by code'!C175,codebook!$A$4:$B$42,2),"")</f>
        <v>injury</v>
      </c>
      <c r="E175">
        <v>2</v>
      </c>
    </row>
    <row r="176" spans="1:5" ht="75">
      <c r="A176" s="10" t="s">
        <v>188</v>
      </c>
      <c r="B176" s="11" t="s">
        <v>362</v>
      </c>
      <c r="C176" s="6">
        <v>3</v>
      </c>
      <c r="D176" s="6" t="str">
        <f>IFERROR(VLOOKUP('sentences organised by code'!C176,codebook!$A$4:$B$42,2),"")</f>
        <v>injury</v>
      </c>
      <c r="E176">
        <v>2</v>
      </c>
    </row>
    <row r="177" spans="1:5" ht="30">
      <c r="A177" s="10" t="s">
        <v>205</v>
      </c>
      <c r="B177" s="11" t="s">
        <v>441</v>
      </c>
      <c r="C177" s="6">
        <v>3</v>
      </c>
      <c r="D177" s="6" t="str">
        <f>IFERROR(VLOOKUP('sentences organised by code'!C177,codebook!$A$4:$B$42,2),"")</f>
        <v>injury</v>
      </c>
      <c r="E177">
        <v>2</v>
      </c>
    </row>
    <row r="178" spans="1:5" ht="15.75">
      <c r="A178" s="10" t="s">
        <v>444</v>
      </c>
      <c r="B178" s="11" t="s">
        <v>255</v>
      </c>
      <c r="C178" s="6">
        <v>3</v>
      </c>
      <c r="D178" s="6" t="str">
        <f>IFERROR(VLOOKUP('sentences organised by code'!C178,codebook!$A$4:$B$42,2),"")</f>
        <v>injury</v>
      </c>
      <c r="E178">
        <v>2</v>
      </c>
    </row>
    <row r="179" spans="1:5" ht="15.75">
      <c r="A179" s="10" t="s">
        <v>184</v>
      </c>
      <c r="B179" s="11" t="s">
        <v>445</v>
      </c>
      <c r="C179" s="6">
        <v>3</v>
      </c>
      <c r="D179" s="6" t="str">
        <f>IFERROR(VLOOKUP('sentences organised by code'!C179,codebook!$A$4:$B$42,2),"")</f>
        <v>injury</v>
      </c>
      <c r="E179">
        <v>2</v>
      </c>
    </row>
    <row r="180" spans="1:5" ht="30">
      <c r="A180" s="10" t="s">
        <v>188</v>
      </c>
      <c r="B180" s="11" t="s">
        <v>336</v>
      </c>
      <c r="C180" s="6">
        <v>3</v>
      </c>
      <c r="D180" s="6" t="str">
        <f>IFERROR(VLOOKUP('sentences organised by code'!C180,codebook!$A$4:$B$42,2),"")</f>
        <v>injury</v>
      </c>
      <c r="E180">
        <v>2</v>
      </c>
    </row>
    <row r="181" spans="1:5" ht="30">
      <c r="A181" s="10" t="s">
        <v>190</v>
      </c>
      <c r="B181" s="11" t="s">
        <v>347</v>
      </c>
      <c r="C181" s="6">
        <v>3</v>
      </c>
      <c r="D181" s="6" t="str">
        <f>IFERROR(VLOOKUP('sentences organised by code'!C181,codebook!$A$4:$B$42,2),"")</f>
        <v>injury</v>
      </c>
      <c r="E181">
        <v>2</v>
      </c>
    </row>
    <row r="182" spans="1:5" ht="75">
      <c r="A182" s="10" t="s">
        <v>184</v>
      </c>
      <c r="B182" s="11" t="s">
        <v>281</v>
      </c>
      <c r="C182" s="6">
        <v>3</v>
      </c>
      <c r="D182" s="6" t="str">
        <f>IFERROR(VLOOKUP('sentences organised by code'!C182,codebook!$A$4:$B$42,2),"")</f>
        <v>injury</v>
      </c>
      <c r="E182">
        <v>2</v>
      </c>
    </row>
    <row r="183" spans="1:5" ht="30">
      <c r="A183" s="10" t="s">
        <v>188</v>
      </c>
      <c r="B183" s="11" t="s">
        <v>336</v>
      </c>
      <c r="C183" s="6">
        <v>3</v>
      </c>
      <c r="D183" s="6" t="str">
        <f>IFERROR(VLOOKUP('sentences organised by code'!C183,codebook!$A$4:$B$42,2),"")</f>
        <v>injury</v>
      </c>
      <c r="E183">
        <v>2</v>
      </c>
    </row>
    <row r="184" spans="1:5" ht="75">
      <c r="A184" s="10" t="s">
        <v>184</v>
      </c>
      <c r="B184" s="11" t="s">
        <v>424</v>
      </c>
      <c r="C184" s="6">
        <v>3</v>
      </c>
      <c r="D184" s="6" t="str">
        <f>IFERROR(VLOOKUP('sentences organised by code'!C184,codebook!$A$4:$B$42,2),"")</f>
        <v>injury</v>
      </c>
      <c r="E184">
        <v>2</v>
      </c>
    </row>
    <row r="185" spans="1:5" ht="45">
      <c r="A185" s="10" t="s">
        <v>184</v>
      </c>
      <c r="B185" s="11" t="s">
        <v>426</v>
      </c>
      <c r="C185" s="6">
        <v>3</v>
      </c>
      <c r="D185" s="6" t="str">
        <f>IFERROR(VLOOKUP('sentences organised by code'!C185,codebook!$A$4:$B$42,2),"")</f>
        <v>injury</v>
      </c>
      <c r="E185">
        <v>2</v>
      </c>
    </row>
    <row r="186" spans="1:5" ht="15.75">
      <c r="A186" s="13"/>
      <c r="B186" s="11"/>
      <c r="D186" s="6" t="str">
        <f>IFERROR(VLOOKUP('sentences organised by code'!C186,codebook!$A$4:$B$42,2),"")</f>
        <v/>
      </c>
    </row>
    <row r="187" spans="1:5" ht="15.75">
      <c r="A187" s="13"/>
      <c r="B187" s="11"/>
      <c r="D187" s="6" t="str">
        <f>IFERROR(VLOOKUP('sentences organised by code'!C187,codebook!$A$4:$B$42,2),"")</f>
        <v/>
      </c>
    </row>
    <row r="188" spans="1:5" ht="15.75">
      <c r="A188" s="13"/>
      <c r="B188" s="11"/>
      <c r="D188" s="6" t="str">
        <f>IFERROR(VLOOKUP('sentences organised by code'!C188,codebook!$A$4:$B$42,2),"")</f>
        <v/>
      </c>
    </row>
    <row r="189" spans="1:5" ht="15.75">
      <c r="A189" s="13"/>
      <c r="B189" s="11"/>
      <c r="D189" s="6" t="str">
        <f>IFERROR(VLOOKUP('sentences organised by code'!C189,codebook!$A$4:$B$42,2),"")</f>
        <v/>
      </c>
    </row>
    <row r="190" spans="1:5" ht="15.75">
      <c r="A190" s="13"/>
      <c r="B190" s="11"/>
      <c r="D190" s="6" t="str">
        <f>IFERROR(VLOOKUP('sentences organised by code'!C190,codebook!$A$4:$B$42,2),"")</f>
        <v/>
      </c>
    </row>
    <row r="191" spans="1:5" ht="15.75">
      <c r="A191" s="9"/>
      <c r="B191" s="8"/>
      <c r="D191" s="6" t="str">
        <f>IFERROR(VLOOKUP('sentences organised by code'!C191,codebook!$A$4:$B$42,2),"")</f>
        <v/>
      </c>
    </row>
    <row r="192" spans="1:5" ht="15.75">
      <c r="A192" s="9"/>
      <c r="B192" s="8"/>
      <c r="D192" s="6" t="str">
        <f>IFERROR(VLOOKUP('sentences organised by code'!C192,codebook!$A$4:$B$42,2),"")</f>
        <v/>
      </c>
    </row>
    <row r="193" spans="1:5" ht="15.75">
      <c r="A193" s="9"/>
      <c r="B193" s="8"/>
      <c r="D193" s="6" t="str">
        <f>IFERROR(VLOOKUP('sentences organised by code'!C193,codebook!$A$4:$B$42,2),"")</f>
        <v/>
      </c>
    </row>
    <row r="194" spans="1:5" ht="15.75">
      <c r="A194" s="9"/>
      <c r="B194" s="8"/>
      <c r="D194" s="6" t="str">
        <f>IFERROR(VLOOKUP('sentences organised by code'!C194,codebook!$A$4:$B$42,2),"")</f>
        <v/>
      </c>
    </row>
    <row r="195" spans="1:5" ht="15.75">
      <c r="A195" s="9"/>
      <c r="B195" s="8"/>
      <c r="D195" s="6" t="str">
        <f>IFERROR(VLOOKUP('sentences organised by code'!C195,codebook!$A$4:$B$42,2),"")</f>
        <v/>
      </c>
    </row>
    <row r="196" spans="1:5" ht="15.75">
      <c r="A196" s="9"/>
      <c r="B196" s="8"/>
      <c r="D196" s="6" t="str">
        <f>IFERROR(VLOOKUP('sentences organised by code'!C196,codebook!$A$4:$B$42,2),"")</f>
        <v/>
      </c>
    </row>
    <row r="197" spans="1:5" ht="15.75">
      <c r="A197" s="9"/>
      <c r="B197" s="8"/>
      <c r="D197" s="6" t="str">
        <f>IFERROR(VLOOKUP('sentences organised by code'!C197,codebook!$A$4:$B$42,2),"")</f>
        <v/>
      </c>
    </row>
    <row r="198" spans="1:5" ht="15.75">
      <c r="A198" s="9"/>
      <c r="B198" s="8"/>
      <c r="D198" s="6" t="str">
        <f>IFERROR(VLOOKUP('sentences organised by code'!C198,codebook!$A$4:$B$42,2),"")</f>
        <v/>
      </c>
    </row>
    <row r="199" spans="1:5" ht="15.75">
      <c r="D199" s="6" t="str">
        <f>IFERROR(VLOOKUP('sentences organised by code'!C199,codebook!$A$4:$B$42,2),"")</f>
        <v/>
      </c>
    </row>
    <row r="200" spans="1:5" ht="15.75">
      <c r="D200" s="6" t="str">
        <f>IFERROR(VLOOKUP('sentences organised by code'!C200,codebook!$A$4:$B$42,2),"")</f>
        <v/>
      </c>
    </row>
    <row r="201" spans="1:5" ht="31.5">
      <c r="A201" s="5" t="s">
        <v>53</v>
      </c>
      <c r="B201" s="6" t="s">
        <v>73</v>
      </c>
      <c r="C201" s="6">
        <v>4</v>
      </c>
      <c r="D201" s="6" t="str">
        <f>IFERROR(VLOOKUP('sentences organised by code'!C201,codebook!$A$4:$B$42,2),"")</f>
        <v>screen</v>
      </c>
      <c r="E201">
        <v>1</v>
      </c>
    </row>
    <row r="202" spans="1:5" ht="63">
      <c r="A202" s="5" t="s">
        <v>49</v>
      </c>
      <c r="B202" s="6" t="s">
        <v>74</v>
      </c>
      <c r="C202" s="6">
        <v>4</v>
      </c>
      <c r="D202" s="6" t="str">
        <f>IFERROR(VLOOKUP('sentences organised by code'!C202,codebook!$A$4:$B$42,2),"")</f>
        <v>screen</v>
      </c>
      <c r="E202">
        <v>1</v>
      </c>
    </row>
    <row r="203" spans="1:5" ht="31.5">
      <c r="A203" s="5" t="s">
        <v>47</v>
      </c>
      <c r="B203" s="6" t="s">
        <v>75</v>
      </c>
      <c r="C203" s="6">
        <v>4</v>
      </c>
      <c r="D203" s="6" t="str">
        <f>IFERROR(VLOOKUP('sentences organised by code'!C203,codebook!$A$4:$B$42,2),"")</f>
        <v>screen</v>
      </c>
      <c r="E203">
        <v>1</v>
      </c>
    </row>
    <row r="204" spans="1:5" ht="15.75">
      <c r="A204" s="5" t="s">
        <v>76</v>
      </c>
      <c r="B204" s="6" t="s">
        <v>77</v>
      </c>
      <c r="C204" s="6">
        <v>4</v>
      </c>
      <c r="D204" s="6" t="str">
        <f>IFERROR(VLOOKUP('sentences organised by code'!C204,codebook!$A$4:$B$42,2),"")</f>
        <v>screen</v>
      </c>
      <c r="E204">
        <v>1</v>
      </c>
    </row>
    <row r="205" spans="1:5" ht="15.75">
      <c r="A205" s="5" t="s">
        <v>49</v>
      </c>
      <c r="B205" s="6" t="s">
        <v>78</v>
      </c>
      <c r="C205" s="6">
        <v>4</v>
      </c>
      <c r="D205" s="6" t="str">
        <f>IFERROR(VLOOKUP('sentences organised by code'!C205,codebook!$A$4:$B$42,2),"")</f>
        <v>screen</v>
      </c>
      <c r="E205">
        <v>1</v>
      </c>
    </row>
    <row r="206" spans="1:5" ht="47.25">
      <c r="A206" s="5" t="s">
        <v>43</v>
      </c>
      <c r="B206" s="6" t="s">
        <v>79</v>
      </c>
      <c r="C206" s="6">
        <v>4</v>
      </c>
      <c r="D206" s="6" t="str">
        <f>IFERROR(VLOOKUP('sentences organised by code'!C206,codebook!$A$4:$B$42,2),"")</f>
        <v>screen</v>
      </c>
      <c r="E206">
        <v>1</v>
      </c>
    </row>
    <row r="207" spans="1:5" ht="31.5">
      <c r="A207" s="5" t="s">
        <v>51</v>
      </c>
      <c r="B207" s="6" t="s">
        <v>80</v>
      </c>
      <c r="C207" s="6">
        <v>4</v>
      </c>
      <c r="D207" s="6" t="str">
        <f>IFERROR(VLOOKUP('sentences organised by code'!C207,codebook!$A$4:$B$42,2),"")</f>
        <v>screen</v>
      </c>
      <c r="E207">
        <v>1</v>
      </c>
    </row>
    <row r="208" spans="1:5" ht="31.5">
      <c r="A208" s="5" t="s">
        <v>53</v>
      </c>
      <c r="B208" s="6" t="s">
        <v>81</v>
      </c>
      <c r="C208" s="6">
        <v>4</v>
      </c>
      <c r="D208" s="6" t="str">
        <f>IFERROR(VLOOKUP('sentences organised by code'!C208,codebook!$A$4:$B$42,2),"")</f>
        <v>screen</v>
      </c>
      <c r="E208">
        <v>1</v>
      </c>
    </row>
    <row r="209" spans="1:5" ht="141.75">
      <c r="A209" s="5" t="s">
        <v>82</v>
      </c>
      <c r="B209" s="6" t="s">
        <v>83</v>
      </c>
      <c r="C209" s="6">
        <v>4</v>
      </c>
      <c r="D209" s="6" t="str">
        <f>IFERROR(VLOOKUP('sentences organised by code'!C209,codebook!$A$4:$B$42,2),"")</f>
        <v>screen</v>
      </c>
      <c r="E209">
        <v>1</v>
      </c>
    </row>
    <row r="210" spans="1:5" ht="78.75">
      <c r="A210" s="5" t="s">
        <v>49</v>
      </c>
      <c r="B210" s="6" t="s">
        <v>84</v>
      </c>
      <c r="C210" s="6">
        <v>4</v>
      </c>
      <c r="D210" s="6" t="str">
        <f>IFERROR(VLOOKUP('sentences organised by code'!C210,codebook!$A$4:$B$42,2),"")</f>
        <v>screen</v>
      </c>
      <c r="E210">
        <v>1</v>
      </c>
    </row>
    <row r="211" spans="1:5" ht="63">
      <c r="A211" s="9" t="s">
        <v>128</v>
      </c>
      <c r="B211" s="8" t="s">
        <v>153</v>
      </c>
      <c r="C211" s="6">
        <v>4</v>
      </c>
      <c r="D211" s="6" t="str">
        <f>IFERROR(VLOOKUP('sentences organised by code'!C211,codebook!$A$4:$B$42,2),"")</f>
        <v>screen</v>
      </c>
      <c r="E211">
        <v>1</v>
      </c>
    </row>
    <row r="212" spans="1:5" ht="31.5">
      <c r="A212" s="9" t="s">
        <v>62</v>
      </c>
      <c r="B212" s="8" t="s">
        <v>156</v>
      </c>
      <c r="C212" s="6">
        <v>4</v>
      </c>
      <c r="D212" s="6" t="str">
        <f>IFERROR(VLOOKUP('sentences organised by code'!C212,codebook!$A$4:$B$42,2),"")</f>
        <v>screen</v>
      </c>
      <c r="E212">
        <v>1</v>
      </c>
    </row>
    <row r="213" spans="1:5" ht="189">
      <c r="A213" s="9" t="s">
        <v>43</v>
      </c>
      <c r="B213" s="8" t="s">
        <v>157</v>
      </c>
      <c r="C213" s="6">
        <v>4</v>
      </c>
      <c r="D213" s="6" t="str">
        <f>IFERROR(VLOOKUP('sentences organised by code'!C213,codebook!$A$4:$B$42,2),"")</f>
        <v>screen</v>
      </c>
      <c r="E213">
        <v>1</v>
      </c>
    </row>
    <row r="214" spans="1:5" ht="45">
      <c r="A214" s="10" t="s">
        <v>205</v>
      </c>
      <c r="B214" s="11" t="s">
        <v>249</v>
      </c>
      <c r="C214" s="6">
        <v>4</v>
      </c>
      <c r="D214" s="6" t="str">
        <f>IFERROR(VLOOKUP('sentences organised by code'!C214,codebook!$A$4:$B$42,2),"")</f>
        <v>screen</v>
      </c>
      <c r="E214">
        <v>2</v>
      </c>
    </row>
    <row r="215" spans="1:5" ht="30">
      <c r="A215" s="10" t="s">
        <v>190</v>
      </c>
      <c r="B215" s="11" t="s">
        <v>250</v>
      </c>
      <c r="C215" s="6">
        <v>4</v>
      </c>
      <c r="D215" s="6" t="str">
        <f>IFERROR(VLOOKUP('sentences organised by code'!C215,codebook!$A$4:$B$42,2),"")</f>
        <v>screen</v>
      </c>
      <c r="E215">
        <v>2</v>
      </c>
    </row>
    <row r="216" spans="1:5" ht="15.75">
      <c r="A216" s="10" t="s">
        <v>205</v>
      </c>
      <c r="B216" s="11" t="s">
        <v>251</v>
      </c>
      <c r="C216" s="6">
        <v>4</v>
      </c>
      <c r="D216" s="6" t="str">
        <f>IFERROR(VLOOKUP('sentences organised by code'!C216,codebook!$A$4:$B$42,2),"")</f>
        <v>screen</v>
      </c>
      <c r="E216">
        <v>2</v>
      </c>
    </row>
    <row r="217" spans="1:5" ht="45">
      <c r="A217" s="10" t="s">
        <v>184</v>
      </c>
      <c r="B217" s="11" t="s">
        <v>252</v>
      </c>
      <c r="C217" s="6">
        <v>4</v>
      </c>
      <c r="D217" s="6" t="str">
        <f>IFERROR(VLOOKUP('sentences organised by code'!C217,codebook!$A$4:$B$42,2),"")</f>
        <v>screen</v>
      </c>
      <c r="E217">
        <v>2</v>
      </c>
    </row>
    <row r="218" spans="1:5" ht="45">
      <c r="A218" s="10" t="s">
        <v>190</v>
      </c>
      <c r="B218" s="11" t="s">
        <v>253</v>
      </c>
      <c r="C218" s="6">
        <v>4</v>
      </c>
      <c r="D218" s="6" t="str">
        <f>IFERROR(VLOOKUP('sentences organised by code'!C218,codebook!$A$4:$B$42,2),"")</f>
        <v>screen</v>
      </c>
      <c r="E218">
        <v>2</v>
      </c>
    </row>
    <row r="219" spans="1:5" ht="15.75">
      <c r="A219" s="12" t="s">
        <v>186</v>
      </c>
      <c r="B219" s="11" t="s">
        <v>254</v>
      </c>
      <c r="C219" s="6">
        <v>4</v>
      </c>
      <c r="D219" s="6" t="str">
        <f>IFERROR(VLOOKUP('sentences organised by code'!C219,codebook!$A$4:$B$42,2),"")</f>
        <v>screen</v>
      </c>
      <c r="E219">
        <v>2</v>
      </c>
    </row>
    <row r="220" spans="1:5" ht="15.75">
      <c r="A220" s="10" t="s">
        <v>228</v>
      </c>
      <c r="B220" s="11" t="s">
        <v>255</v>
      </c>
      <c r="C220" s="6">
        <v>4</v>
      </c>
      <c r="D220" s="6" t="str">
        <f>IFERROR(VLOOKUP('sentences organised by code'!C220,codebook!$A$4:$B$42,2),"")</f>
        <v>screen</v>
      </c>
      <c r="E220">
        <v>2</v>
      </c>
    </row>
    <row r="221" spans="1:5" ht="105">
      <c r="A221" s="10" t="s">
        <v>188</v>
      </c>
      <c r="B221" s="11" t="s">
        <v>256</v>
      </c>
      <c r="C221" s="6">
        <v>4</v>
      </c>
      <c r="D221" s="6" t="str">
        <f>IFERROR(VLOOKUP('sentences organised by code'!C221,codebook!$A$4:$B$42,2),"")</f>
        <v>screen</v>
      </c>
      <c r="E221">
        <v>2</v>
      </c>
    </row>
    <row r="222" spans="1:5" ht="45">
      <c r="A222" s="10" t="s">
        <v>190</v>
      </c>
      <c r="B222" s="11" t="s">
        <v>315</v>
      </c>
      <c r="C222" s="6">
        <v>4</v>
      </c>
      <c r="D222" s="6" t="str">
        <f>IFERROR(VLOOKUP('sentences organised by code'!C222,codebook!$A$4:$B$42,2),"")</f>
        <v>screen</v>
      </c>
      <c r="E222">
        <v>2</v>
      </c>
    </row>
    <row r="223" spans="1:5" ht="60">
      <c r="A223" s="10" t="s">
        <v>188</v>
      </c>
      <c r="B223" s="11" t="s">
        <v>383</v>
      </c>
      <c r="C223" s="6">
        <v>4</v>
      </c>
      <c r="D223" s="6" t="str">
        <f>IFERROR(VLOOKUP('sentences organised by code'!C223,codebook!$A$4:$B$42,2),"")</f>
        <v>screen</v>
      </c>
      <c r="E223">
        <v>2</v>
      </c>
    </row>
    <row r="224" spans="1:5" ht="105">
      <c r="A224" t="s">
        <v>184</v>
      </c>
      <c r="B224" s="1" t="s">
        <v>381</v>
      </c>
      <c r="C224" s="6">
        <v>4</v>
      </c>
      <c r="D224" s="6" t="str">
        <f>IFERROR(VLOOKUP('sentences organised by code'!C224,codebook!$A$4:$B$42,2),"")</f>
        <v>screen</v>
      </c>
    </row>
    <row r="225" spans="1:5" ht="15.75">
      <c r="A225" s="10"/>
      <c r="B225" s="11"/>
      <c r="C225" s="6"/>
      <c r="D225" s="6" t="str">
        <f>IFERROR(VLOOKUP('sentences organised by code'!C225,codebook!$A$4:$B$42,2),"")</f>
        <v/>
      </c>
    </row>
    <row r="226" spans="1:5" ht="15.75">
      <c r="A226" s="10"/>
      <c r="B226" s="11"/>
      <c r="C226" s="6"/>
      <c r="D226" s="6" t="str">
        <f>IFERROR(VLOOKUP('sentences organised by code'!C226,codebook!$A$4:$B$42,2),"")</f>
        <v/>
      </c>
    </row>
    <row r="227" spans="1:5" ht="15.75">
      <c r="A227" s="10"/>
      <c r="B227" s="11"/>
      <c r="C227" s="6"/>
      <c r="D227" s="6" t="str">
        <f>IFERROR(VLOOKUP('sentences organised by code'!C227,codebook!$A$4:$B$42,2),"")</f>
        <v/>
      </c>
    </row>
    <row r="228" spans="1:5" ht="15.75">
      <c r="A228" s="9"/>
      <c r="B228" s="8"/>
      <c r="C228" s="6"/>
      <c r="D228" s="6" t="str">
        <f>IFERROR(VLOOKUP('sentences organised by code'!C228,codebook!$A$4:$B$42,2),"")</f>
        <v/>
      </c>
    </row>
    <row r="229" spans="1:5" ht="15.75">
      <c r="D229" s="6" t="str">
        <f>IFERROR(VLOOKUP('sentences organised by code'!C229,codebook!$A$4:$B$42,2),"")</f>
        <v/>
      </c>
    </row>
    <row r="230" spans="1:5" ht="15.75">
      <c r="D230" s="6" t="str">
        <f>IFERROR(VLOOKUP('sentences organised by code'!C230,codebook!$A$4:$B$42,2),"")</f>
        <v/>
      </c>
    </row>
    <row r="231" spans="1:5" ht="31.5">
      <c r="A231" s="5" t="s">
        <v>53</v>
      </c>
      <c r="B231" s="6" t="s">
        <v>85</v>
      </c>
      <c r="C231" s="6">
        <v>5</v>
      </c>
      <c r="D231" s="6" t="str">
        <f>IFERROR(VLOOKUP('sentences organised by code'!C231,codebook!$A$4:$B$42,2),"")</f>
        <v>sound</v>
      </c>
      <c r="E231">
        <v>1</v>
      </c>
    </row>
    <row r="232" spans="1:5" ht="15.75">
      <c r="A232" s="5" t="s">
        <v>49</v>
      </c>
      <c r="B232" s="6" t="s">
        <v>86</v>
      </c>
      <c r="C232" s="6">
        <v>5</v>
      </c>
      <c r="D232" s="6" t="str">
        <f>IFERROR(VLOOKUP('sentences organised by code'!C232,codebook!$A$4:$B$42,2),"")</f>
        <v>sound</v>
      </c>
      <c r="E232">
        <v>1</v>
      </c>
    </row>
    <row r="233" spans="1:5" ht="31.5">
      <c r="A233" s="5" t="s">
        <v>62</v>
      </c>
      <c r="B233" s="6" t="s">
        <v>156</v>
      </c>
      <c r="C233">
        <v>5</v>
      </c>
      <c r="D233" s="6" t="str">
        <f>IFERROR(VLOOKUP('sentences organised by code'!C233,codebook!$A$4:$B$42,2),"")</f>
        <v>sound</v>
      </c>
      <c r="E233">
        <v>1</v>
      </c>
    </row>
    <row r="234" spans="1:5" ht="155.1" customHeight="1">
      <c r="A234" s="5" t="s">
        <v>43</v>
      </c>
      <c r="B234" s="6" t="s">
        <v>157</v>
      </c>
      <c r="C234">
        <v>5</v>
      </c>
      <c r="D234" s="6" t="str">
        <f>IFERROR(VLOOKUP('sentences organised by code'!C234,codebook!$A$4:$B$42,2),"")</f>
        <v>sound</v>
      </c>
      <c r="E234">
        <v>1</v>
      </c>
    </row>
    <row r="235" spans="1:5" ht="18.95" customHeight="1">
      <c r="A235" t="s">
        <v>201</v>
      </c>
      <c r="B235" s="1" t="s">
        <v>257</v>
      </c>
      <c r="C235">
        <v>5</v>
      </c>
      <c r="D235" s="6" t="str">
        <f>IFERROR(VLOOKUP('sentences organised by code'!C235,codebook!$A$4:$B$42,2),"")</f>
        <v>sound</v>
      </c>
      <c r="E235">
        <v>2</v>
      </c>
    </row>
    <row r="236" spans="1:5" ht="21.95" customHeight="1">
      <c r="A236" t="s">
        <v>188</v>
      </c>
      <c r="B236" s="1" t="s">
        <v>258</v>
      </c>
      <c r="C236">
        <v>5</v>
      </c>
      <c r="D236" s="6" t="str">
        <f>IFERROR(VLOOKUP('sentences organised by code'!C236,codebook!$A$4:$B$42,2),"")</f>
        <v>sound</v>
      </c>
      <c r="E236">
        <v>2</v>
      </c>
    </row>
    <row r="237" spans="1:5" ht="24.95" customHeight="1">
      <c r="A237" t="s">
        <v>190</v>
      </c>
      <c r="B237" s="1" t="s">
        <v>259</v>
      </c>
      <c r="C237">
        <v>5</v>
      </c>
      <c r="D237" s="6" t="str">
        <f>IFERROR(VLOOKUP('sentences organised by code'!C237,codebook!$A$4:$B$42,2),"")</f>
        <v>sound</v>
      </c>
      <c r="E237">
        <v>2</v>
      </c>
    </row>
    <row r="238" spans="1:5" ht="36" customHeight="1">
      <c r="B238" t="s">
        <v>469</v>
      </c>
      <c r="C238">
        <v>5</v>
      </c>
      <c r="D238" s="6" t="str">
        <f>IFERROR(VLOOKUP('sentences organised by code'!C238,codebook!$A$4:$B$42,2),"")</f>
        <v>sound</v>
      </c>
      <c r="E238">
        <v>2</v>
      </c>
    </row>
    <row r="239" spans="1:5" ht="36" customHeight="1">
      <c r="A239" t="s">
        <v>188</v>
      </c>
      <c r="B239" s="1" t="s">
        <v>260</v>
      </c>
      <c r="C239">
        <v>5</v>
      </c>
      <c r="D239" s="6" t="str">
        <f>IFERROR(VLOOKUP('sentences organised by code'!C239,codebook!$A$4:$B$42,2),"")</f>
        <v>sound</v>
      </c>
      <c r="E239">
        <v>2</v>
      </c>
    </row>
    <row r="240" spans="1:5" ht="36" customHeight="1">
      <c r="A240" t="s">
        <v>205</v>
      </c>
      <c r="B240" s="1" t="s">
        <v>261</v>
      </c>
      <c r="C240">
        <v>5</v>
      </c>
      <c r="D240" s="6" t="str">
        <f>IFERROR(VLOOKUP('sentences organised by code'!C240,codebook!$A$4:$B$42,2),"")</f>
        <v>sound</v>
      </c>
      <c r="E240">
        <v>2</v>
      </c>
    </row>
    <row r="241" spans="1:5" ht="36" customHeight="1">
      <c r="A241" t="s">
        <v>186</v>
      </c>
      <c r="B241" s="1" t="s">
        <v>262</v>
      </c>
      <c r="C241">
        <v>5</v>
      </c>
      <c r="D241" s="6" t="str">
        <f>IFERROR(VLOOKUP('sentences organised by code'!C241,codebook!$A$4:$B$42,2),"")</f>
        <v>sound</v>
      </c>
      <c r="E241">
        <v>2</v>
      </c>
    </row>
    <row r="242" spans="1:5" ht="36" customHeight="1">
      <c r="A242" t="s">
        <v>190</v>
      </c>
      <c r="B242" s="1" t="s">
        <v>263</v>
      </c>
      <c r="C242">
        <v>5</v>
      </c>
      <c r="D242" s="6" t="str">
        <f>IFERROR(VLOOKUP('sentences organised by code'!C242,codebook!$A$4:$B$42,2),"")</f>
        <v>sound</v>
      </c>
      <c r="E242">
        <v>2</v>
      </c>
    </row>
    <row r="243" spans="1:5" ht="21.95" customHeight="1">
      <c r="A243" t="s">
        <v>184</v>
      </c>
      <c r="B243" s="1" t="s">
        <v>459</v>
      </c>
      <c r="C243">
        <v>5</v>
      </c>
      <c r="D243" s="6" t="str">
        <f>IFERROR(VLOOKUP('sentences organised by code'!C243,codebook!$A$4:$B$42,2),"")</f>
        <v>sound</v>
      </c>
      <c r="E243">
        <v>2</v>
      </c>
    </row>
    <row r="244" spans="1:5" ht="24" customHeight="1">
      <c r="A244" t="s">
        <v>190</v>
      </c>
      <c r="B244" s="1" t="s">
        <v>460</v>
      </c>
      <c r="C244">
        <v>5</v>
      </c>
      <c r="D244" s="6" t="str">
        <f>IFERROR(VLOOKUP('sentences organised by code'!C244,codebook!$A$4:$B$42,2),"")</f>
        <v>sound</v>
      </c>
      <c r="E244">
        <v>2</v>
      </c>
    </row>
    <row r="245" spans="1:5" ht="26.1" customHeight="1">
      <c r="A245" t="s">
        <v>201</v>
      </c>
      <c r="B245" s="1" t="s">
        <v>264</v>
      </c>
      <c r="C245">
        <v>5</v>
      </c>
      <c r="D245" s="6" t="str">
        <f>IFERROR(VLOOKUP('sentences organised by code'!C245,codebook!$A$4:$B$42,2),"")</f>
        <v>sound</v>
      </c>
      <c r="E245">
        <v>2</v>
      </c>
    </row>
    <row r="246" spans="1:5" ht="18" customHeight="1">
      <c r="A246" t="s">
        <v>190</v>
      </c>
      <c r="B246" s="1" t="s">
        <v>265</v>
      </c>
      <c r="C246">
        <v>5</v>
      </c>
      <c r="D246" s="6" t="str">
        <f>IFERROR(VLOOKUP('sentences organised by code'!C246,codebook!$A$4:$B$42,2),"")</f>
        <v>sound</v>
      </c>
      <c r="E246">
        <v>2</v>
      </c>
    </row>
    <row r="247" spans="1:5" ht="30">
      <c r="A247" t="s">
        <v>188</v>
      </c>
      <c r="B247" s="1" t="s">
        <v>461</v>
      </c>
      <c r="C247">
        <v>5</v>
      </c>
      <c r="D247" s="6" t="str">
        <f>IFERROR(VLOOKUP('sentences organised by code'!C247,codebook!$A$4:$B$42,2),"")</f>
        <v>sound</v>
      </c>
      <c r="E247">
        <v>2</v>
      </c>
    </row>
    <row r="248" spans="1:5" ht="105">
      <c r="A248" t="s">
        <v>188</v>
      </c>
      <c r="B248" s="1" t="s">
        <v>256</v>
      </c>
      <c r="C248">
        <v>5</v>
      </c>
      <c r="D248" s="6" t="str">
        <f>IFERROR(VLOOKUP('sentences organised by code'!C248,codebook!$A$4:$B$42,2),"")</f>
        <v>sound</v>
      </c>
      <c r="E248">
        <v>2</v>
      </c>
    </row>
    <row r="249" spans="1:5" ht="15.75">
      <c r="A249" t="s">
        <v>188</v>
      </c>
      <c r="B249" s="1" t="s">
        <v>374</v>
      </c>
      <c r="C249">
        <v>5</v>
      </c>
      <c r="D249" s="6" t="str">
        <f>IFERROR(VLOOKUP('sentences organised by code'!C249,codebook!$A$4:$B$42,2),"")</f>
        <v>sound</v>
      </c>
      <c r="E249">
        <v>2</v>
      </c>
    </row>
    <row r="250" spans="1:5" ht="30">
      <c r="A250" t="s">
        <v>53</v>
      </c>
      <c r="B250" s="1" t="s">
        <v>375</v>
      </c>
      <c r="C250">
        <v>5</v>
      </c>
      <c r="D250" s="6" t="str">
        <f>IFERROR(VLOOKUP('sentences organised by code'!C250,codebook!$A$4:$B$42,2),"")</f>
        <v>sound</v>
      </c>
      <c r="E250">
        <v>2</v>
      </c>
    </row>
    <row r="251" spans="1:5" ht="15.75">
      <c r="B251" t="s">
        <v>462</v>
      </c>
      <c r="C251">
        <v>5</v>
      </c>
      <c r="D251" s="6" t="str">
        <f>IFERROR(VLOOKUP('sentences organised by code'!C251,codebook!$A$4:$B$42,2),"")</f>
        <v>sound</v>
      </c>
      <c r="E251">
        <v>2</v>
      </c>
    </row>
    <row r="252" spans="1:5" ht="30">
      <c r="A252" t="s">
        <v>190</v>
      </c>
      <c r="B252" s="1" t="s">
        <v>388</v>
      </c>
      <c r="C252">
        <v>5</v>
      </c>
      <c r="D252" s="6" t="str">
        <f>IFERROR(VLOOKUP('sentences organised by code'!C252,codebook!$A$4:$B$42,2),"")</f>
        <v>sound</v>
      </c>
      <c r="E252">
        <v>2</v>
      </c>
    </row>
    <row r="253" spans="1:5" ht="75">
      <c r="A253" t="s">
        <v>184</v>
      </c>
      <c r="B253" s="1" t="s">
        <v>390</v>
      </c>
      <c r="C253">
        <v>5</v>
      </c>
      <c r="D253" s="6" t="str">
        <f>IFERROR(VLOOKUP('sentences organised by code'!C253,codebook!$A$4:$B$42,2),"")</f>
        <v>sound</v>
      </c>
      <c r="E253">
        <v>2</v>
      </c>
    </row>
    <row r="254" spans="1:5" ht="150">
      <c r="A254" t="s">
        <v>188</v>
      </c>
      <c r="B254" s="1" t="s">
        <v>418</v>
      </c>
      <c r="C254">
        <v>5</v>
      </c>
      <c r="D254" s="6" t="str">
        <f>IFERROR(VLOOKUP('sentences organised by code'!C254,codebook!$A$4:$B$42,2),"")</f>
        <v>sound</v>
      </c>
    </row>
    <row r="255" spans="1:5" ht="15.75">
      <c r="B255" s="1"/>
      <c r="D255" s="6" t="str">
        <f>IFERROR(VLOOKUP('sentences organised by code'!C255,codebook!$A$4:$B$42,2),"")</f>
        <v/>
      </c>
    </row>
    <row r="256" spans="1:5" ht="15.75">
      <c r="B256" s="1"/>
      <c r="D256" s="6" t="str">
        <f>IFERROR(VLOOKUP('sentences organised by code'!C256,codebook!$A$4:$B$42,2),"")</f>
        <v/>
      </c>
    </row>
    <row r="257" spans="1:5" ht="15.75">
      <c r="D257" s="6" t="str">
        <f>IFERROR(VLOOKUP('sentences organised by code'!C257,codebook!$A$4:$B$42,2),"")</f>
        <v/>
      </c>
    </row>
    <row r="258" spans="1:5" ht="15.75">
      <c r="D258" s="6" t="str">
        <f>IFERROR(VLOOKUP('sentences organised by code'!C258,codebook!$A$4:$B$42,2),"")</f>
        <v/>
      </c>
    </row>
    <row r="259" spans="1:5" ht="15.75">
      <c r="D259" s="6" t="str">
        <f>IFERROR(VLOOKUP('sentences organised by code'!C259,codebook!$A$4:$B$42,2),"")</f>
        <v/>
      </c>
    </row>
    <row r="260" spans="1:5" ht="15.75">
      <c r="A260" s="5" t="s">
        <v>87</v>
      </c>
      <c r="B260" s="6" t="s">
        <v>88</v>
      </c>
      <c r="C260" s="6">
        <v>6</v>
      </c>
      <c r="D260" s="6" t="str">
        <f>IFERROR(VLOOKUP('sentences organised by code'!C260,codebook!$A$4:$B$42,2),"")</f>
        <v>fun</v>
      </c>
      <c r="E260">
        <v>1</v>
      </c>
    </row>
    <row r="261" spans="1:5" ht="15.75">
      <c r="A261" s="5" t="s">
        <v>66</v>
      </c>
      <c r="B261" s="6" t="s">
        <v>89</v>
      </c>
      <c r="C261" s="6">
        <v>6</v>
      </c>
      <c r="D261" s="6" t="str">
        <f>IFERROR(VLOOKUP('sentences organised by code'!C261,codebook!$A$4:$B$42,2),"")</f>
        <v>fun</v>
      </c>
      <c r="E261">
        <v>1</v>
      </c>
    </row>
    <row r="262" spans="1:5" ht="15.75">
      <c r="A262" s="5" t="s">
        <v>62</v>
      </c>
      <c r="B262" s="6" t="s">
        <v>90</v>
      </c>
      <c r="C262" s="6">
        <v>6</v>
      </c>
      <c r="D262" s="6" t="str">
        <f>IFERROR(VLOOKUP('sentences organised by code'!C262,codebook!$A$4:$B$42,2),"")</f>
        <v>fun</v>
      </c>
      <c r="E262">
        <v>1</v>
      </c>
    </row>
    <row r="263" spans="1:5" ht="18.95" customHeight="1">
      <c r="A263" s="5" t="s">
        <v>43</v>
      </c>
      <c r="B263" s="6" t="s">
        <v>91</v>
      </c>
      <c r="C263" s="6">
        <v>6</v>
      </c>
      <c r="D263" s="6" t="str">
        <f>IFERROR(VLOOKUP('sentences organised by code'!C263,codebook!$A$4:$B$42,2),"")</f>
        <v>fun</v>
      </c>
      <c r="E263">
        <v>1</v>
      </c>
    </row>
    <row r="264" spans="1:5" ht="15.75">
      <c r="A264" s="5"/>
      <c r="B264" s="5" t="s">
        <v>92</v>
      </c>
      <c r="C264" s="6">
        <v>6</v>
      </c>
      <c r="D264" s="6" t="str">
        <f>IFERROR(VLOOKUP('sentences organised by code'!C264,codebook!$A$4:$B$42,2),"")</f>
        <v>fun</v>
      </c>
      <c r="E264">
        <v>1</v>
      </c>
    </row>
    <row r="265" spans="1:5" ht="15.75">
      <c r="A265" s="5" t="s">
        <v>62</v>
      </c>
      <c r="B265" s="6" t="s">
        <v>93</v>
      </c>
      <c r="C265" s="6">
        <v>6</v>
      </c>
      <c r="D265" s="6" t="str">
        <f>IFERROR(VLOOKUP('sentences organised by code'!C265,codebook!$A$4:$B$42,2),"")</f>
        <v>fun</v>
      </c>
      <c r="E265">
        <v>1</v>
      </c>
    </row>
    <row r="266" spans="1:5" ht="15.75">
      <c r="A266" s="5" t="s">
        <v>53</v>
      </c>
      <c r="B266" s="6" t="s">
        <v>94</v>
      </c>
      <c r="C266" s="6">
        <v>6</v>
      </c>
      <c r="D266" s="6" t="str">
        <f>IFERROR(VLOOKUP('sentences organised by code'!C266,codebook!$A$4:$B$42,2),"")</f>
        <v>fun</v>
      </c>
      <c r="E266">
        <v>1</v>
      </c>
    </row>
    <row r="267" spans="1:5" ht="63">
      <c r="A267" s="5" t="s">
        <v>95</v>
      </c>
      <c r="B267" s="6" t="s">
        <v>96</v>
      </c>
      <c r="C267" s="6">
        <v>6</v>
      </c>
      <c r="D267" s="6" t="str">
        <f>IFERROR(VLOOKUP('sentences organised by code'!C267,codebook!$A$4:$B$42,2),"")</f>
        <v>fun</v>
      </c>
      <c r="E267">
        <v>1</v>
      </c>
    </row>
    <row r="268" spans="1:5" ht="15.75">
      <c r="A268" s="5" t="s">
        <v>43</v>
      </c>
      <c r="B268" s="6" t="s">
        <v>97</v>
      </c>
      <c r="C268" s="6">
        <v>6</v>
      </c>
      <c r="D268" s="6" t="str">
        <f>IFERROR(VLOOKUP('sentences organised by code'!C268,codebook!$A$4:$B$42,2),"")</f>
        <v>fun</v>
      </c>
      <c r="E268">
        <v>1</v>
      </c>
    </row>
    <row r="269" spans="1:5" ht="15.75">
      <c r="A269" s="5" t="s">
        <v>62</v>
      </c>
      <c r="B269" s="6" t="s">
        <v>98</v>
      </c>
      <c r="C269" s="6">
        <v>6</v>
      </c>
      <c r="D269" s="6" t="str">
        <f>IFERROR(VLOOKUP('sentences organised by code'!C269,codebook!$A$4:$B$42,2),"")</f>
        <v>fun</v>
      </c>
      <c r="E269">
        <v>1</v>
      </c>
    </row>
    <row r="270" spans="1:5" ht="15.75">
      <c r="A270" s="10" t="s">
        <v>128</v>
      </c>
      <c r="B270" s="11" t="s">
        <v>266</v>
      </c>
      <c r="C270" s="6">
        <v>6</v>
      </c>
      <c r="D270" s="6" t="str">
        <f>IFERROR(VLOOKUP('sentences organised by code'!C270,codebook!$A$4:$B$42,2),"")</f>
        <v>fun</v>
      </c>
      <c r="E270">
        <v>2</v>
      </c>
    </row>
    <row r="271" spans="1:5" ht="15.75">
      <c r="A271" s="10" t="s">
        <v>188</v>
      </c>
      <c r="B271" s="11" t="s">
        <v>267</v>
      </c>
      <c r="C271" s="6">
        <v>6</v>
      </c>
      <c r="D271" s="6" t="str">
        <f>IFERROR(VLOOKUP('sentences organised by code'!C271,codebook!$A$4:$B$42,2),"")</f>
        <v>fun</v>
      </c>
      <c r="E271">
        <v>2</v>
      </c>
    </row>
    <row r="272" spans="1:5" ht="15.75">
      <c r="A272" s="10" t="s">
        <v>268</v>
      </c>
      <c r="B272" s="11" t="s">
        <v>269</v>
      </c>
      <c r="C272" s="6">
        <v>6</v>
      </c>
      <c r="D272" s="6" t="str">
        <f>IFERROR(VLOOKUP('sentences organised by code'!C272,codebook!$A$4:$B$42,2),"")</f>
        <v>fun</v>
      </c>
      <c r="E272">
        <v>2</v>
      </c>
    </row>
    <row r="273" spans="1:5" ht="15.75">
      <c r="A273" s="10" t="s">
        <v>188</v>
      </c>
      <c r="B273" s="11" t="s">
        <v>270</v>
      </c>
      <c r="C273" s="6">
        <v>6</v>
      </c>
      <c r="D273" s="6" t="str">
        <f>IFERROR(VLOOKUP('sentences organised by code'!C273,codebook!$A$4:$B$42,2),"")</f>
        <v>fun</v>
      </c>
      <c r="E273">
        <v>2</v>
      </c>
    </row>
    <row r="274" spans="1:5" ht="15.75">
      <c r="A274" s="10" t="s">
        <v>201</v>
      </c>
      <c r="B274" s="11" t="s">
        <v>271</v>
      </c>
      <c r="C274" s="6">
        <v>6</v>
      </c>
      <c r="D274" s="6" t="str">
        <f>IFERROR(VLOOKUP('sentences organised by code'!C274,codebook!$A$4:$B$42,2),"")</f>
        <v>fun</v>
      </c>
      <c r="E274">
        <v>2</v>
      </c>
    </row>
    <row r="275" spans="1:5" ht="15.75">
      <c r="A275" s="10" t="s">
        <v>188</v>
      </c>
      <c r="B275" s="11" t="s">
        <v>272</v>
      </c>
      <c r="C275" s="6">
        <v>6</v>
      </c>
      <c r="D275" s="6" t="str">
        <f>IFERROR(VLOOKUP('sentences organised by code'!C275,codebook!$A$4:$B$42,2),"")</f>
        <v>fun</v>
      </c>
      <c r="E275">
        <v>2</v>
      </c>
    </row>
    <row r="276" spans="1:5" ht="30">
      <c r="A276" s="10" t="s">
        <v>190</v>
      </c>
      <c r="B276" s="11" t="s">
        <v>273</v>
      </c>
      <c r="C276" s="6">
        <v>6</v>
      </c>
      <c r="D276" s="6" t="str">
        <f>IFERROR(VLOOKUP('sentences organised by code'!C276,codebook!$A$4:$B$42,2),"")</f>
        <v>fun</v>
      </c>
      <c r="E276">
        <v>2</v>
      </c>
    </row>
    <row r="277" spans="1:5" ht="15.75">
      <c r="A277" s="10" t="s">
        <v>188</v>
      </c>
      <c r="B277" s="11" t="s">
        <v>274</v>
      </c>
      <c r="C277" s="6">
        <v>6</v>
      </c>
      <c r="D277" s="6" t="str">
        <f>IFERROR(VLOOKUP('sentences organised by code'!C277,codebook!$A$4:$B$42,2),"")</f>
        <v>fun</v>
      </c>
      <c r="E277">
        <v>2</v>
      </c>
    </row>
    <row r="278" spans="1:5" ht="30">
      <c r="A278" s="10" t="s">
        <v>184</v>
      </c>
      <c r="B278" s="11" t="s">
        <v>275</v>
      </c>
      <c r="C278" s="6">
        <v>6</v>
      </c>
      <c r="D278" s="6" t="str">
        <f>IFERROR(VLOOKUP('sentences organised by code'!C278,codebook!$A$4:$B$42,2),"")</f>
        <v>fun</v>
      </c>
      <c r="E278">
        <v>2</v>
      </c>
    </row>
    <row r="279" spans="1:5" ht="15.75">
      <c r="A279" s="10" t="s">
        <v>190</v>
      </c>
      <c r="B279" s="11" t="s">
        <v>276</v>
      </c>
      <c r="C279" s="6">
        <v>6</v>
      </c>
      <c r="D279" s="6" t="str">
        <f>IFERROR(VLOOKUP('sentences organised by code'!C279,codebook!$A$4:$B$42,2),"")</f>
        <v>fun</v>
      </c>
      <c r="E279">
        <v>2</v>
      </c>
    </row>
    <row r="280" spans="1:5" ht="45">
      <c r="A280" s="10" t="s">
        <v>188</v>
      </c>
      <c r="B280" s="11" t="s">
        <v>277</v>
      </c>
      <c r="C280" s="6">
        <v>6</v>
      </c>
      <c r="D280" s="6" t="str">
        <f>IFERROR(VLOOKUP('sentences organised by code'!C280,codebook!$A$4:$B$42,2),"")</f>
        <v>fun</v>
      </c>
      <c r="E280">
        <v>2</v>
      </c>
    </row>
    <row r="281" spans="1:5" ht="15.75">
      <c r="A281" s="10" t="s">
        <v>205</v>
      </c>
      <c r="B281" s="11" t="s">
        <v>278</v>
      </c>
      <c r="C281" s="6">
        <v>6</v>
      </c>
      <c r="D281" s="6" t="str">
        <f>IFERROR(VLOOKUP('sentences organised by code'!C281,codebook!$A$4:$B$42,2),"")</f>
        <v>fun</v>
      </c>
      <c r="E281">
        <v>2</v>
      </c>
    </row>
    <row r="282" spans="1:5" ht="60">
      <c r="A282" s="10" t="s">
        <v>190</v>
      </c>
      <c r="B282" s="11" t="s">
        <v>279</v>
      </c>
      <c r="C282" s="6">
        <v>6</v>
      </c>
      <c r="D282" s="6" t="str">
        <f>IFERROR(VLOOKUP('sentences organised by code'!C282,codebook!$A$4:$B$42,2),"")</f>
        <v>fun</v>
      </c>
      <c r="E282">
        <v>2</v>
      </c>
    </row>
    <row r="283" spans="1:5" ht="60">
      <c r="A283" s="10" t="s">
        <v>188</v>
      </c>
      <c r="B283" s="11" t="s">
        <v>280</v>
      </c>
      <c r="C283" s="6">
        <v>6</v>
      </c>
      <c r="D283" s="6" t="str">
        <f>IFERROR(VLOOKUP('sentences organised by code'!C283,codebook!$A$4:$B$42,2),"")</f>
        <v>fun</v>
      </c>
      <c r="E283">
        <v>2</v>
      </c>
    </row>
    <row r="284" spans="1:5" ht="75">
      <c r="A284" s="10" t="s">
        <v>184</v>
      </c>
      <c r="B284" s="11" t="s">
        <v>281</v>
      </c>
      <c r="C284" s="6">
        <v>6</v>
      </c>
      <c r="D284" s="6" t="str">
        <f>IFERROR(VLOOKUP('sentences organised by code'!C284,codebook!$A$4:$B$42,2),"")</f>
        <v>fun</v>
      </c>
      <c r="E284">
        <v>2</v>
      </c>
    </row>
    <row r="285" spans="1:5" ht="15.75">
      <c r="A285" s="10" t="s">
        <v>190</v>
      </c>
      <c r="B285" s="11" t="s">
        <v>282</v>
      </c>
      <c r="C285" s="6">
        <v>6</v>
      </c>
      <c r="D285" s="6" t="str">
        <f>IFERROR(VLOOKUP('sentences organised by code'!C285,codebook!$A$4:$B$42,2),"")</f>
        <v>fun</v>
      </c>
      <c r="E285">
        <v>2</v>
      </c>
    </row>
    <row r="286" spans="1:5" ht="15.75">
      <c r="A286" s="10" t="s">
        <v>205</v>
      </c>
      <c r="B286" s="11" t="s">
        <v>283</v>
      </c>
      <c r="C286" s="6">
        <v>6</v>
      </c>
      <c r="D286" s="6" t="str">
        <f>IFERROR(VLOOKUP('sentences organised by code'!C286,codebook!$A$4:$B$42,2),"")</f>
        <v>fun</v>
      </c>
      <c r="E286">
        <v>2</v>
      </c>
    </row>
    <row r="287" spans="1:5" ht="90">
      <c r="A287" s="10" t="s">
        <v>184</v>
      </c>
      <c r="B287" s="11" t="s">
        <v>284</v>
      </c>
      <c r="C287" s="6">
        <v>6</v>
      </c>
      <c r="D287" s="6" t="str">
        <f>IFERROR(VLOOKUP('sentences organised by code'!C287,codebook!$A$4:$B$42,2),"")</f>
        <v>fun</v>
      </c>
      <c r="E287">
        <v>2</v>
      </c>
    </row>
    <row r="288" spans="1:5" ht="30">
      <c r="A288" t="s">
        <v>205</v>
      </c>
      <c r="B288" s="1" t="s">
        <v>261</v>
      </c>
      <c r="C288" s="6">
        <v>6</v>
      </c>
      <c r="D288" s="6" t="str">
        <f>IFERROR(VLOOKUP('sentences organised by code'!C288,codebook!$A$4:$B$42,2),"")</f>
        <v>fun</v>
      </c>
      <c r="E288">
        <v>2</v>
      </c>
    </row>
    <row r="289" spans="1:5" ht="15.75">
      <c r="A289" s="5"/>
      <c r="B289" s="6"/>
      <c r="C289" s="6"/>
      <c r="D289" s="6" t="str">
        <f>IFERROR(VLOOKUP('sentences organised by code'!C289,codebook!$A$4:$B$42,2),"")</f>
        <v/>
      </c>
    </row>
    <row r="290" spans="1:5" ht="15.75">
      <c r="D290" s="6" t="str">
        <f>IFERROR(VLOOKUP('sentences organised by code'!C290,codebook!$A$4:$B$42,2),"")</f>
        <v/>
      </c>
    </row>
    <row r="291" spans="1:5" ht="15.75">
      <c r="D291" s="6" t="str">
        <f>IFERROR(VLOOKUP('sentences organised by code'!C291,codebook!$A$4:$B$42,2),"")</f>
        <v/>
      </c>
    </row>
    <row r="292" spans="1:5" ht="15.75">
      <c r="D292" s="6" t="str">
        <f>IFERROR(VLOOKUP('sentences organised by code'!C292,codebook!$A$4:$B$42,2),"")</f>
        <v/>
      </c>
    </row>
    <row r="293" spans="1:5" ht="15.75">
      <c r="D293" s="6" t="str">
        <f>IFERROR(VLOOKUP('sentences organised by code'!C293,codebook!$A$4:$B$42,2),"")</f>
        <v/>
      </c>
    </row>
    <row r="294" spans="1:5" ht="15.75">
      <c r="D294" s="6" t="str">
        <f>IFERROR(VLOOKUP('sentences organised by code'!C294,codebook!$A$4:$B$42,2),"")</f>
        <v/>
      </c>
    </row>
    <row r="295" spans="1:5" ht="15.75">
      <c r="D295" s="6" t="str">
        <f>IFERROR(VLOOKUP('sentences organised by code'!C295,codebook!$A$4:$B$42,2),"")</f>
        <v/>
      </c>
    </row>
    <row r="296" spans="1:5" ht="78.75">
      <c r="A296" s="5" t="s">
        <v>43</v>
      </c>
      <c r="B296" s="6" t="s">
        <v>99</v>
      </c>
      <c r="C296" s="6">
        <v>7</v>
      </c>
      <c r="D296" s="6" t="str">
        <f>IFERROR(VLOOKUP('sentences organised by code'!C296,codebook!$A$4:$B$42,2),"")</f>
        <v>other sports</v>
      </c>
      <c r="E296">
        <v>1</v>
      </c>
    </row>
    <row r="297" spans="1:5" ht="31.5">
      <c r="A297" s="5" t="s">
        <v>53</v>
      </c>
      <c r="B297" s="6" t="s">
        <v>100</v>
      </c>
      <c r="C297" s="6">
        <v>7</v>
      </c>
      <c r="D297" s="6" t="str">
        <f>IFERROR(VLOOKUP('sentences organised by code'!C297,codebook!$A$4:$B$42,2),"")</f>
        <v>other sports</v>
      </c>
      <c r="E297">
        <v>1</v>
      </c>
    </row>
    <row r="298" spans="1:5" ht="31.5">
      <c r="A298" s="5" t="s">
        <v>66</v>
      </c>
      <c r="B298" s="6" t="s">
        <v>101</v>
      </c>
      <c r="C298" s="6">
        <v>7</v>
      </c>
      <c r="D298" s="6" t="str">
        <f>IFERROR(VLOOKUP('sentences organised by code'!C298,codebook!$A$4:$B$42,2),"")</f>
        <v>other sports</v>
      </c>
      <c r="E298">
        <v>1</v>
      </c>
    </row>
    <row r="299" spans="1:5" ht="15.75">
      <c r="A299" s="5" t="s">
        <v>43</v>
      </c>
      <c r="B299" s="6" t="s">
        <v>102</v>
      </c>
      <c r="C299" s="6">
        <v>7</v>
      </c>
      <c r="D299" s="6" t="str">
        <f>IFERROR(VLOOKUP('sentences organised by code'!C299,codebook!$A$4:$B$42,2),"")</f>
        <v>other sports</v>
      </c>
      <c r="E299">
        <v>1</v>
      </c>
    </row>
    <row r="300" spans="1:5" ht="189">
      <c r="A300" s="5" t="s">
        <v>43</v>
      </c>
      <c r="B300" s="6" t="s">
        <v>103</v>
      </c>
      <c r="C300" s="6">
        <v>7</v>
      </c>
      <c r="D300" s="6" t="str">
        <f>IFERROR(VLOOKUP('sentences organised by code'!C300,codebook!$A$4:$B$42,2),"")</f>
        <v>other sports</v>
      </c>
      <c r="E300">
        <v>1</v>
      </c>
    </row>
    <row r="301" spans="1:5" ht="15.75">
      <c r="A301" s="5" t="s">
        <v>43</v>
      </c>
      <c r="B301" s="6" t="s">
        <v>104</v>
      </c>
      <c r="C301" s="6">
        <v>7</v>
      </c>
      <c r="D301" s="6" t="str">
        <f>IFERROR(VLOOKUP('sentences organised by code'!C301,codebook!$A$4:$B$42,2),"")</f>
        <v>other sports</v>
      </c>
      <c r="E301">
        <v>1</v>
      </c>
    </row>
    <row r="302" spans="1:5" ht="47.25">
      <c r="A302" s="5" t="s">
        <v>66</v>
      </c>
      <c r="B302" s="6" t="s">
        <v>105</v>
      </c>
      <c r="C302" s="6">
        <v>7</v>
      </c>
      <c r="D302" s="6" t="str">
        <f>IFERROR(VLOOKUP('sentences organised by code'!C302,codebook!$A$4:$B$42,2),"")</f>
        <v>other sports</v>
      </c>
      <c r="E302">
        <v>1</v>
      </c>
    </row>
    <row r="303" spans="1:5" ht="63">
      <c r="A303" s="5" t="s">
        <v>66</v>
      </c>
      <c r="B303" s="6" t="s">
        <v>106</v>
      </c>
      <c r="C303" s="6">
        <v>7</v>
      </c>
      <c r="D303" s="6" t="str">
        <f>IFERROR(VLOOKUP('sentences organised by code'!C303,codebook!$A$4:$B$42,2),"")</f>
        <v>other sports</v>
      </c>
      <c r="E303">
        <v>1</v>
      </c>
    </row>
    <row r="304" spans="1:5" ht="15.75">
      <c r="A304" s="5" t="s">
        <v>43</v>
      </c>
      <c r="B304" s="6" t="s">
        <v>107</v>
      </c>
      <c r="C304" s="6">
        <v>7</v>
      </c>
      <c r="D304" s="6" t="str">
        <f>IFERROR(VLOOKUP('sentences organised by code'!C304,codebook!$A$4:$B$42,2),"")</f>
        <v>other sports</v>
      </c>
      <c r="E304">
        <v>1</v>
      </c>
    </row>
    <row r="305" spans="1:5" ht="47.25">
      <c r="A305" s="5" t="s">
        <v>53</v>
      </c>
      <c r="B305" s="6" t="s">
        <v>108</v>
      </c>
      <c r="C305" s="6">
        <v>7</v>
      </c>
      <c r="D305" s="6" t="str">
        <f>IFERROR(VLOOKUP('sentences organised by code'!C305,codebook!$A$4:$B$42,2),"")</f>
        <v>other sports</v>
      </c>
      <c r="E305">
        <v>1</v>
      </c>
    </row>
    <row r="306" spans="1:5" ht="15.75">
      <c r="A306" s="5" t="s">
        <v>43</v>
      </c>
      <c r="B306" s="6" t="s">
        <v>109</v>
      </c>
      <c r="C306" s="6">
        <v>7</v>
      </c>
      <c r="D306" s="6" t="str">
        <f>IFERROR(VLOOKUP('sentences organised by code'!C306,codebook!$A$4:$B$42,2),"")</f>
        <v>other sports</v>
      </c>
      <c r="E306">
        <v>1</v>
      </c>
    </row>
    <row r="307" spans="1:5" ht="15.75">
      <c r="A307" s="5" t="s">
        <v>110</v>
      </c>
      <c r="B307" s="6" t="s">
        <v>111</v>
      </c>
      <c r="C307" s="6">
        <v>7</v>
      </c>
      <c r="D307" s="6" t="str">
        <f>IFERROR(VLOOKUP('sentences organised by code'!C307,codebook!$A$4:$B$42,2),"")</f>
        <v>other sports</v>
      </c>
      <c r="E307">
        <v>1</v>
      </c>
    </row>
    <row r="308" spans="1:5" ht="15.75">
      <c r="A308" s="5" t="s">
        <v>53</v>
      </c>
      <c r="B308" s="6" t="s">
        <v>112</v>
      </c>
      <c r="C308" s="6">
        <v>7</v>
      </c>
      <c r="D308" s="6" t="str">
        <f>IFERROR(VLOOKUP('sentences organised by code'!C308,codebook!$A$4:$B$42,2),"")</f>
        <v>other sports</v>
      </c>
      <c r="E308">
        <v>1</v>
      </c>
    </row>
    <row r="309" spans="1:5" ht="15.75">
      <c r="A309" s="5" t="s">
        <v>62</v>
      </c>
      <c r="B309" s="6" t="s">
        <v>113</v>
      </c>
      <c r="C309" s="6">
        <v>7</v>
      </c>
      <c r="D309" s="6" t="str">
        <f>IFERROR(VLOOKUP('sentences organised by code'!C309,codebook!$A$4:$B$42,2),"")</f>
        <v>other sports</v>
      </c>
      <c r="E309">
        <v>1</v>
      </c>
    </row>
    <row r="310" spans="1:5" ht="141.75">
      <c r="A310" s="5" t="s">
        <v>43</v>
      </c>
      <c r="B310" s="6" t="s">
        <v>114</v>
      </c>
      <c r="C310" s="6">
        <v>7</v>
      </c>
      <c r="D310" s="6" t="str">
        <f>IFERROR(VLOOKUP('sentences organised by code'!C310,codebook!$A$4:$B$42,2),"")</f>
        <v>other sports</v>
      </c>
      <c r="E310">
        <v>1</v>
      </c>
    </row>
    <row r="311" spans="1:5" ht="63">
      <c r="A311" s="5" t="s">
        <v>43</v>
      </c>
      <c r="B311" s="6" t="s">
        <v>170</v>
      </c>
      <c r="C311" s="6">
        <v>7</v>
      </c>
      <c r="D311" s="6" t="str">
        <f>IFERROR(VLOOKUP('sentences organised by code'!C311,codebook!$A$4:$B$42,2),"")</f>
        <v>other sports</v>
      </c>
      <c r="E311">
        <v>1</v>
      </c>
    </row>
    <row r="312" spans="1:5" ht="94.5">
      <c r="A312" s="5" t="s">
        <v>43</v>
      </c>
      <c r="B312" s="6" t="s">
        <v>61</v>
      </c>
      <c r="C312" s="6">
        <v>7</v>
      </c>
      <c r="D312" s="6" t="str">
        <f>IFERROR(VLOOKUP('sentences organised by code'!C312,codebook!$A$4:$B$42,2),"")</f>
        <v>other sports</v>
      </c>
      <c r="E312">
        <v>1</v>
      </c>
    </row>
    <row r="313" spans="1:5" ht="30">
      <c r="A313" t="s">
        <v>190</v>
      </c>
      <c r="B313" s="1" t="s">
        <v>285</v>
      </c>
      <c r="C313" s="6">
        <v>7</v>
      </c>
      <c r="D313" s="6" t="str">
        <f>IFERROR(VLOOKUP('sentences organised by code'!C313,codebook!$A$4:$B$42,2),"")</f>
        <v>other sports</v>
      </c>
      <c r="E313">
        <v>2</v>
      </c>
    </row>
    <row r="314" spans="1:5" ht="15.75">
      <c r="A314" t="s">
        <v>184</v>
      </c>
      <c r="B314" s="1" t="s">
        <v>286</v>
      </c>
      <c r="C314" s="6">
        <v>7</v>
      </c>
      <c r="D314" s="6" t="str">
        <f>IFERROR(VLOOKUP('sentences organised by code'!C314,codebook!$A$4:$B$42,2),"")</f>
        <v>other sports</v>
      </c>
      <c r="E314">
        <v>2</v>
      </c>
    </row>
    <row r="315" spans="1:5" ht="15.75">
      <c r="A315" t="s">
        <v>190</v>
      </c>
      <c r="B315" s="1" t="s">
        <v>287</v>
      </c>
      <c r="C315" s="6">
        <v>7</v>
      </c>
      <c r="D315" s="6" t="str">
        <f>IFERROR(VLOOKUP('sentences organised by code'!C315,codebook!$A$4:$B$42,2),"")</f>
        <v>other sports</v>
      </c>
      <c r="E315">
        <v>2</v>
      </c>
    </row>
    <row r="316" spans="1:5" ht="30">
      <c r="A316" t="s">
        <v>190</v>
      </c>
      <c r="B316" s="1" t="s">
        <v>288</v>
      </c>
      <c r="C316" s="6">
        <v>7</v>
      </c>
      <c r="D316" s="6" t="str">
        <f>IFERROR(VLOOKUP('sentences organised by code'!C316,codebook!$A$4:$B$42,2),"")</f>
        <v>other sports</v>
      </c>
      <c r="E316">
        <v>2</v>
      </c>
    </row>
    <row r="317" spans="1:5" ht="15.75">
      <c r="A317" t="s">
        <v>201</v>
      </c>
      <c r="B317" s="1" t="s">
        <v>289</v>
      </c>
      <c r="C317" s="6">
        <v>7</v>
      </c>
      <c r="D317" s="6" t="str">
        <f>IFERROR(VLOOKUP('sentences organised by code'!C317,codebook!$A$4:$B$42,2),"")</f>
        <v>other sports</v>
      </c>
      <c r="E317">
        <v>2</v>
      </c>
    </row>
    <row r="318" spans="1:5" ht="15.75">
      <c r="A318" t="s">
        <v>188</v>
      </c>
      <c r="B318" s="1" t="s">
        <v>290</v>
      </c>
      <c r="C318" s="6">
        <v>7</v>
      </c>
      <c r="D318" s="6" t="str">
        <f>IFERROR(VLOOKUP('sentences organised by code'!C318,codebook!$A$4:$B$42,2),"")</f>
        <v>other sports</v>
      </c>
      <c r="E318">
        <v>2</v>
      </c>
    </row>
    <row r="319" spans="1:5" ht="15.75">
      <c r="B319" t="s">
        <v>291</v>
      </c>
      <c r="C319" s="6">
        <v>7</v>
      </c>
      <c r="D319" s="6" t="str">
        <f>IFERROR(VLOOKUP('sentences organised by code'!C319,codebook!$A$4:$B$42,2),"")</f>
        <v>other sports</v>
      </c>
      <c r="E319">
        <v>2</v>
      </c>
    </row>
    <row r="320" spans="1:5" ht="15.75">
      <c r="A320" t="s">
        <v>188</v>
      </c>
      <c r="B320" s="1" t="s">
        <v>292</v>
      </c>
      <c r="C320" s="6">
        <v>7</v>
      </c>
      <c r="D320" s="6" t="str">
        <f>IFERROR(VLOOKUP('sentences organised by code'!C320,codebook!$A$4:$B$42,2),"")</f>
        <v>other sports</v>
      </c>
      <c r="E320">
        <v>2</v>
      </c>
    </row>
    <row r="321" spans="1:5" ht="75">
      <c r="A321" t="s">
        <v>190</v>
      </c>
      <c r="B321" s="1" t="s">
        <v>293</v>
      </c>
      <c r="C321" s="6">
        <v>7</v>
      </c>
      <c r="D321" s="6" t="str">
        <f>IFERROR(VLOOKUP('sentences organised by code'!C321,codebook!$A$4:$B$42,2),"")</f>
        <v>other sports</v>
      </c>
      <c r="E321">
        <v>2</v>
      </c>
    </row>
    <row r="322" spans="1:5" ht="15.75">
      <c r="A322" t="s">
        <v>190</v>
      </c>
      <c r="B322" s="1" t="s">
        <v>294</v>
      </c>
      <c r="C322" s="6">
        <v>7</v>
      </c>
      <c r="D322" s="6" t="str">
        <f>IFERROR(VLOOKUP('sentences organised by code'!C322,codebook!$A$4:$B$42,2),"")</f>
        <v>other sports</v>
      </c>
      <c r="E322">
        <v>2</v>
      </c>
    </row>
    <row r="323" spans="1:5" ht="30">
      <c r="A323" t="s">
        <v>190</v>
      </c>
      <c r="B323" s="1" t="s">
        <v>295</v>
      </c>
      <c r="C323" s="6">
        <v>7</v>
      </c>
      <c r="D323" s="6" t="str">
        <f>IFERROR(VLOOKUP('sentences organised by code'!C323,codebook!$A$4:$B$42,2),"")</f>
        <v>other sports</v>
      </c>
      <c r="E323">
        <v>2</v>
      </c>
    </row>
    <row r="324" spans="1:5" ht="135">
      <c r="A324" t="s">
        <v>188</v>
      </c>
      <c r="B324" s="1" t="s">
        <v>296</v>
      </c>
      <c r="C324" s="6">
        <v>7</v>
      </c>
      <c r="D324" s="6" t="str">
        <f>IFERROR(VLOOKUP('sentences organised by code'!C324,codebook!$A$4:$B$42,2),"")</f>
        <v>other sports</v>
      </c>
      <c r="E324">
        <v>2</v>
      </c>
    </row>
    <row r="325" spans="1:5" ht="75">
      <c r="A325" t="s">
        <v>190</v>
      </c>
      <c r="B325" s="1" t="s">
        <v>297</v>
      </c>
      <c r="C325" s="6">
        <v>7</v>
      </c>
      <c r="D325" s="6" t="str">
        <f>IFERROR(VLOOKUP('sentences organised by code'!C325,codebook!$A$4:$B$42,2),"")</f>
        <v>other sports</v>
      </c>
      <c r="E325">
        <v>2</v>
      </c>
    </row>
    <row r="326" spans="1:5" ht="15.75">
      <c r="A326" t="s">
        <v>184</v>
      </c>
      <c r="B326" s="1" t="s">
        <v>298</v>
      </c>
      <c r="C326" s="6">
        <v>7</v>
      </c>
      <c r="D326" s="6" t="str">
        <f>IFERROR(VLOOKUP('sentences organised by code'!C326,codebook!$A$4:$B$42,2),"")</f>
        <v>other sports</v>
      </c>
      <c r="E326">
        <v>2</v>
      </c>
    </row>
    <row r="327" spans="1:5" ht="45">
      <c r="A327" t="s">
        <v>188</v>
      </c>
      <c r="B327" s="1" t="s">
        <v>299</v>
      </c>
      <c r="C327" s="6">
        <v>7</v>
      </c>
      <c r="D327" s="6" t="str">
        <f>IFERROR(VLOOKUP('sentences organised by code'!C327,codebook!$A$4:$B$42,2),"")</f>
        <v>other sports</v>
      </c>
      <c r="E327">
        <v>2</v>
      </c>
    </row>
    <row r="328" spans="1:5" ht="30">
      <c r="A328" t="s">
        <v>190</v>
      </c>
      <c r="B328" s="1" t="s">
        <v>300</v>
      </c>
      <c r="C328" s="6">
        <v>7</v>
      </c>
      <c r="D328" s="6" t="str">
        <f>IFERROR(VLOOKUP('sentences organised by code'!C328,codebook!$A$4:$B$42,2),"")</f>
        <v>other sports</v>
      </c>
      <c r="E328">
        <v>2</v>
      </c>
    </row>
    <row r="329" spans="1:5" ht="45">
      <c r="A329" t="s">
        <v>188</v>
      </c>
      <c r="B329" s="1" t="s">
        <v>301</v>
      </c>
      <c r="C329" s="6">
        <v>7</v>
      </c>
      <c r="D329" s="6" t="str">
        <f>IFERROR(VLOOKUP('sentences organised by code'!C329,codebook!$A$4:$B$42,2),"")</f>
        <v>other sports</v>
      </c>
      <c r="E329">
        <v>2</v>
      </c>
    </row>
    <row r="330" spans="1:5" ht="90">
      <c r="A330" t="s">
        <v>184</v>
      </c>
      <c r="B330" s="1" t="s">
        <v>302</v>
      </c>
      <c r="C330" s="6">
        <v>7</v>
      </c>
      <c r="D330" s="6" t="str">
        <f>IFERROR(VLOOKUP('sentences organised by code'!C330,codebook!$A$4:$B$42,2),"")</f>
        <v>other sports</v>
      </c>
      <c r="E330">
        <v>2</v>
      </c>
    </row>
    <row r="331" spans="1:5" ht="60">
      <c r="A331" t="s">
        <v>184</v>
      </c>
      <c r="B331" s="1" t="s">
        <v>303</v>
      </c>
      <c r="C331" s="6">
        <v>7</v>
      </c>
      <c r="D331" s="6" t="str">
        <f>IFERROR(VLOOKUP('sentences organised by code'!C331,codebook!$A$4:$B$42,2),"")</f>
        <v>other sports</v>
      </c>
      <c r="E331">
        <v>2</v>
      </c>
    </row>
    <row r="332" spans="1:5" ht="120">
      <c r="A332" t="s">
        <v>184</v>
      </c>
      <c r="B332" s="1" t="s">
        <v>304</v>
      </c>
      <c r="C332" s="6">
        <v>7</v>
      </c>
      <c r="D332" s="6" t="str">
        <f>IFERROR(VLOOKUP('sentences organised by code'!C332,codebook!$A$4:$B$42,2),"")</f>
        <v>other sports</v>
      </c>
      <c r="E332">
        <v>2</v>
      </c>
    </row>
    <row r="333" spans="1:5" ht="15.75">
      <c r="B333" t="s">
        <v>305</v>
      </c>
      <c r="C333" s="6">
        <v>7</v>
      </c>
      <c r="D333" s="6" t="str">
        <f>IFERROR(VLOOKUP('sentences organised by code'!C333,codebook!$A$4:$B$42,2),"")</f>
        <v>other sports</v>
      </c>
      <c r="E333">
        <v>2</v>
      </c>
    </row>
    <row r="334" spans="1:5" ht="45">
      <c r="A334" t="s">
        <v>184</v>
      </c>
      <c r="B334" s="1" t="s">
        <v>306</v>
      </c>
      <c r="C334" s="6">
        <v>7</v>
      </c>
      <c r="D334" s="6" t="str">
        <f>IFERROR(VLOOKUP('sentences organised by code'!C334,codebook!$A$4:$B$42,2),"")</f>
        <v>other sports</v>
      </c>
      <c r="E334">
        <v>2</v>
      </c>
    </row>
    <row r="335" spans="1:5" ht="15.75">
      <c r="A335" s="5"/>
      <c r="B335" s="6"/>
      <c r="D335" s="6" t="str">
        <f>IFERROR(VLOOKUP('sentences organised by code'!C335,codebook!$A$4:$B$42,2),"")</f>
        <v/>
      </c>
    </row>
    <row r="336" spans="1:5" ht="15.75">
      <c r="A336" s="5"/>
      <c r="B336" s="6"/>
      <c r="D336" s="6" t="str">
        <f>IFERROR(VLOOKUP('sentences organised by code'!C336,codebook!$A$4:$B$42,2),"")</f>
        <v/>
      </c>
    </row>
    <row r="337" spans="1:5" ht="15.75">
      <c r="A337" s="5"/>
      <c r="B337" s="6"/>
      <c r="D337" s="6" t="str">
        <f>IFERROR(VLOOKUP('sentences organised by code'!C337,codebook!$A$4:$B$42,2),"")</f>
        <v/>
      </c>
    </row>
    <row r="338" spans="1:5" ht="15.75">
      <c r="A338" s="5"/>
      <c r="B338" s="6"/>
      <c r="D338" s="6" t="str">
        <f>IFERROR(VLOOKUP('sentences organised by code'!C338,codebook!$A$4:$B$42,2),"")</f>
        <v/>
      </c>
    </row>
    <row r="339" spans="1:5" ht="15.75">
      <c r="A339" s="5"/>
      <c r="B339" s="6"/>
      <c r="D339" s="6" t="str">
        <f>IFERROR(VLOOKUP('sentences organised by code'!C339,codebook!$A$4:$B$42,2),"")</f>
        <v/>
      </c>
    </row>
    <row r="340" spans="1:5" ht="15.75">
      <c r="D340" s="6" t="str">
        <f>IFERROR(VLOOKUP('sentences organised by code'!C340,codebook!$A$4:$B$42,2),"")</f>
        <v/>
      </c>
    </row>
    <row r="341" spans="1:5" ht="15.75">
      <c r="D341" s="6" t="str">
        <f>IFERROR(VLOOKUP('sentences organised by code'!C341,codebook!$A$4:$B$42,2),"")</f>
        <v/>
      </c>
    </row>
    <row r="342" spans="1:5" ht="15.75">
      <c r="D342" s="6" t="str">
        <f>IFERROR(VLOOKUP('sentences organised by code'!C342,codebook!$A$4:$B$42,2),"")</f>
        <v/>
      </c>
    </row>
    <row r="343" spans="1:5" ht="47.25">
      <c r="A343" s="5" t="s">
        <v>53</v>
      </c>
      <c r="B343" s="6" t="s">
        <v>115</v>
      </c>
      <c r="C343" s="6">
        <v>8</v>
      </c>
      <c r="D343" s="6" t="str">
        <f>IFERROR(VLOOKUP('sentences organised by code'!C343,codebook!$A$4:$B$42,2),"")</f>
        <v>competition</v>
      </c>
      <c r="E343">
        <v>1</v>
      </c>
    </row>
    <row r="344" spans="1:5" ht="15.75">
      <c r="A344" s="5" t="s">
        <v>116</v>
      </c>
      <c r="B344" s="6" t="s">
        <v>117</v>
      </c>
      <c r="C344" s="6">
        <v>8</v>
      </c>
      <c r="D344" s="6" t="str">
        <f>IFERROR(VLOOKUP('sentences organised by code'!C344,codebook!$A$4:$B$42,2),"")</f>
        <v>competition</v>
      </c>
      <c r="E344">
        <v>1</v>
      </c>
    </row>
    <row r="345" spans="1:5" ht="94.5">
      <c r="A345" s="5" t="s">
        <v>43</v>
      </c>
      <c r="B345" s="6" t="s">
        <v>118</v>
      </c>
      <c r="C345" s="6">
        <v>8</v>
      </c>
      <c r="D345" s="6" t="str">
        <f>IFERROR(VLOOKUP('sentences organised by code'!C345,codebook!$A$4:$B$42,2),"")</f>
        <v>competition</v>
      </c>
      <c r="E345">
        <v>1</v>
      </c>
    </row>
    <row r="346" spans="1:5" ht="15.75">
      <c r="A346" s="5" t="s">
        <v>119</v>
      </c>
      <c r="B346" s="6" t="s">
        <v>120</v>
      </c>
      <c r="C346" s="6">
        <v>8</v>
      </c>
      <c r="D346" s="6" t="str">
        <f>IFERROR(VLOOKUP('sentences organised by code'!C346,codebook!$A$4:$B$42,2),"")</f>
        <v>competition</v>
      </c>
      <c r="E346">
        <v>1</v>
      </c>
    </row>
    <row r="347" spans="1:5" ht="15.75">
      <c r="A347" s="5" t="s">
        <v>43</v>
      </c>
      <c r="B347" s="6" t="s">
        <v>121</v>
      </c>
      <c r="C347" s="6">
        <v>8</v>
      </c>
      <c r="D347" s="6" t="str">
        <f>IFERROR(VLOOKUP('sentences organised by code'!C347,codebook!$A$4:$B$42,2),"")</f>
        <v>competition</v>
      </c>
      <c r="E347">
        <v>1</v>
      </c>
    </row>
    <row r="348" spans="1:5" ht="63">
      <c r="A348" s="5" t="s">
        <v>62</v>
      </c>
      <c r="B348" s="6" t="s">
        <v>145</v>
      </c>
      <c r="C348" s="6">
        <v>8</v>
      </c>
      <c r="D348" s="6" t="str">
        <f>IFERROR(VLOOKUP('sentences organised by code'!C348,codebook!$A$4:$B$42,2),"")</f>
        <v>competition</v>
      </c>
      <c r="E348">
        <v>1</v>
      </c>
    </row>
    <row r="349" spans="1:5" ht="45">
      <c r="A349" t="s">
        <v>184</v>
      </c>
      <c r="B349" s="1" t="s">
        <v>307</v>
      </c>
      <c r="C349" s="6">
        <v>8</v>
      </c>
      <c r="D349" s="6" t="str">
        <f>IFERROR(VLOOKUP('sentences organised by code'!C349,codebook!$A$4:$B$42,2),"")</f>
        <v>competition</v>
      </c>
      <c r="E349">
        <v>2</v>
      </c>
    </row>
    <row r="350" spans="1:5" ht="90">
      <c r="A350" t="s">
        <v>205</v>
      </c>
      <c r="B350" s="1" t="s">
        <v>308</v>
      </c>
      <c r="C350" s="6">
        <v>8</v>
      </c>
      <c r="D350" s="6" t="str">
        <f>IFERROR(VLOOKUP('sentences organised by code'!C350,codebook!$A$4:$B$42,2),"")</f>
        <v>competition</v>
      </c>
      <c r="E350">
        <v>2</v>
      </c>
    </row>
    <row r="351" spans="1:5" ht="30">
      <c r="A351" t="s">
        <v>190</v>
      </c>
      <c r="B351" s="1" t="s">
        <v>309</v>
      </c>
      <c r="C351" s="6">
        <v>8</v>
      </c>
      <c r="D351" s="6" t="str">
        <f>IFERROR(VLOOKUP('sentences organised by code'!C351,codebook!$A$4:$B$42,2),"")</f>
        <v>competition</v>
      </c>
      <c r="E351">
        <v>2</v>
      </c>
    </row>
    <row r="352" spans="1:5" ht="30">
      <c r="A352" t="s">
        <v>205</v>
      </c>
      <c r="B352" s="1" t="s">
        <v>310</v>
      </c>
      <c r="C352" s="6">
        <v>8</v>
      </c>
      <c r="D352" s="6" t="str">
        <f>IFERROR(VLOOKUP('sentences organised by code'!C352,codebook!$A$4:$B$42,2),"")</f>
        <v>competition</v>
      </c>
      <c r="E352">
        <v>2</v>
      </c>
    </row>
    <row r="353" spans="1:5" ht="15.75">
      <c r="A353" t="s">
        <v>190</v>
      </c>
      <c r="B353" s="1" t="s">
        <v>311</v>
      </c>
      <c r="C353" s="6">
        <v>8</v>
      </c>
      <c r="D353" s="6" t="str">
        <f>IFERROR(VLOOKUP('sentences organised by code'!C353,codebook!$A$4:$B$42,2),"")</f>
        <v>competition</v>
      </c>
      <c r="E353">
        <v>2</v>
      </c>
    </row>
    <row r="354" spans="1:5" ht="15.75">
      <c r="A354" t="s">
        <v>205</v>
      </c>
      <c r="B354" s="1" t="s">
        <v>312</v>
      </c>
      <c r="C354" s="6">
        <v>8</v>
      </c>
      <c r="D354" s="6" t="str">
        <f>IFERROR(VLOOKUP('sentences organised by code'!C354,codebook!$A$4:$B$42,2),"")</f>
        <v>competition</v>
      </c>
      <c r="E354">
        <v>2</v>
      </c>
    </row>
    <row r="355" spans="1:5" ht="15.75">
      <c r="A355" t="s">
        <v>190</v>
      </c>
      <c r="B355" s="1" t="s">
        <v>255</v>
      </c>
      <c r="C355" s="6">
        <v>8</v>
      </c>
      <c r="D355" s="6" t="str">
        <f>IFERROR(VLOOKUP('sentences organised by code'!C355,codebook!$A$4:$B$42,2),"")</f>
        <v>competition</v>
      </c>
      <c r="E355">
        <v>2</v>
      </c>
    </row>
    <row r="356" spans="1:5" ht="270">
      <c r="A356" t="s">
        <v>184</v>
      </c>
      <c r="B356" s="1" t="s">
        <v>463</v>
      </c>
      <c r="C356" s="6">
        <v>8</v>
      </c>
      <c r="D356" s="6" t="str">
        <f>IFERROR(VLOOKUP('sentences organised by code'!C356,codebook!$A$4:$B$42,2),"")</f>
        <v>competition</v>
      </c>
      <c r="E356">
        <v>2</v>
      </c>
    </row>
    <row r="357" spans="1:5" ht="120">
      <c r="A357" t="s">
        <v>188</v>
      </c>
      <c r="B357" s="1" t="s">
        <v>313</v>
      </c>
      <c r="C357" s="6">
        <v>8</v>
      </c>
      <c r="D357" s="6" t="str">
        <f>IFERROR(VLOOKUP('sentences organised by code'!C357,codebook!$A$4:$B$42,2),"")</f>
        <v>competition</v>
      </c>
      <c r="E357">
        <v>2</v>
      </c>
    </row>
    <row r="358" spans="1:5" ht="30">
      <c r="A358" t="s">
        <v>205</v>
      </c>
      <c r="B358" s="1" t="s">
        <v>314</v>
      </c>
      <c r="C358" s="6">
        <v>8</v>
      </c>
      <c r="D358" s="6" t="str">
        <f>IFERROR(VLOOKUP('sentences organised by code'!C358,codebook!$A$4:$B$42,2),"")</f>
        <v>competition</v>
      </c>
      <c r="E358">
        <v>2</v>
      </c>
    </row>
    <row r="359" spans="1:5" ht="30">
      <c r="A359" t="s">
        <v>205</v>
      </c>
      <c r="B359" s="1" t="s">
        <v>215</v>
      </c>
      <c r="C359" s="6">
        <v>8</v>
      </c>
      <c r="D359" s="6" t="str">
        <f>IFERROR(VLOOKUP('sentences organised by code'!C359,codebook!$A$4:$B$42,2),"")</f>
        <v>competition</v>
      </c>
      <c r="E359">
        <v>2</v>
      </c>
    </row>
    <row r="360" spans="1:5" ht="30">
      <c r="A360" t="s">
        <v>190</v>
      </c>
      <c r="B360" s="1" t="s">
        <v>223</v>
      </c>
      <c r="C360" s="6">
        <v>8</v>
      </c>
      <c r="D360" s="6" t="str">
        <f>IFERROR(VLOOKUP('sentences organised by code'!C360,codebook!$A$4:$B$42,2),"")</f>
        <v>competition</v>
      </c>
      <c r="E360">
        <v>2</v>
      </c>
    </row>
    <row r="361" spans="1:5" ht="135">
      <c r="A361" t="s">
        <v>188</v>
      </c>
      <c r="B361" s="1" t="s">
        <v>464</v>
      </c>
      <c r="C361" s="6">
        <v>8</v>
      </c>
      <c r="D361" s="6" t="str">
        <f>IFERROR(VLOOKUP('sentences organised by code'!C361,codebook!$A$4:$B$42,2),"")</f>
        <v>competition</v>
      </c>
      <c r="E361">
        <v>2</v>
      </c>
    </row>
    <row r="362" spans="1:5" ht="15.75">
      <c r="A362" t="s">
        <v>188</v>
      </c>
      <c r="B362" s="1" t="s">
        <v>272</v>
      </c>
      <c r="C362" s="6">
        <v>8</v>
      </c>
      <c r="D362" s="6" t="str">
        <f>IFERROR(VLOOKUP('sentences organised by code'!C362,codebook!$A$4:$B$42,2),"")</f>
        <v>competition</v>
      </c>
      <c r="E362">
        <v>2</v>
      </c>
    </row>
    <row r="363" spans="1:5" ht="60">
      <c r="A363" t="s">
        <v>205</v>
      </c>
      <c r="B363" s="1" t="s">
        <v>206</v>
      </c>
      <c r="C363" s="6">
        <v>8</v>
      </c>
      <c r="D363" s="6" t="str">
        <f>IFERROR(VLOOKUP('sentences organised by code'!C363,codebook!$A$4:$B$42,2),"")</f>
        <v>competition</v>
      </c>
    </row>
    <row r="364" spans="1:5" ht="15.75">
      <c r="A364" s="5"/>
      <c r="B364" s="6"/>
      <c r="D364" s="6" t="str">
        <f>IFERROR(VLOOKUP('sentences organised by code'!C364,codebook!$A$4:$B$42,2),"")</f>
        <v/>
      </c>
    </row>
    <row r="365" spans="1:5" ht="15.75">
      <c r="A365" s="5"/>
      <c r="B365" s="6"/>
      <c r="D365" s="6" t="str">
        <f>IFERROR(VLOOKUP('sentences organised by code'!C365,codebook!$A$4:$B$42,2),"")</f>
        <v/>
      </c>
    </row>
    <row r="366" spans="1:5" ht="15.75">
      <c r="A366" s="5"/>
      <c r="B366" s="6"/>
      <c r="D366" s="6" t="str">
        <f>IFERROR(VLOOKUP('sentences organised by code'!C366,codebook!$A$4:$B$42,2),"")</f>
        <v/>
      </c>
    </row>
    <row r="367" spans="1:5" ht="15.75">
      <c r="D367" s="6" t="str">
        <f>IFERROR(VLOOKUP('sentences organised by code'!C367,codebook!$A$4:$B$42,2),"")</f>
        <v/>
      </c>
    </row>
    <row r="368" spans="1:5" ht="15.75">
      <c r="D368" s="6" t="str">
        <f>IFERROR(VLOOKUP('sentences organised by code'!C368,codebook!$A$4:$B$42,2),"")</f>
        <v/>
      </c>
    </row>
    <row r="369" spans="1:5" ht="15.75">
      <c r="D369" s="6" t="str">
        <f>IFERROR(VLOOKUP('sentences organised by code'!C369,codebook!$A$4:$B$42,2),"")</f>
        <v/>
      </c>
    </row>
    <row r="370" spans="1:5" ht="15.75">
      <c r="D370" s="6" t="str">
        <f>IFERROR(VLOOKUP('sentences organised by code'!C370,codebook!$A$4:$B$42,2),"")</f>
        <v/>
      </c>
    </row>
    <row r="371" spans="1:5" ht="15.75">
      <c r="A371" s="5"/>
      <c r="B371" s="5" t="s">
        <v>122</v>
      </c>
      <c r="C371" s="6">
        <v>9</v>
      </c>
      <c r="D371" s="6" t="str">
        <f>IFERROR(VLOOKUP('sentences organised by code'!C371,codebook!$A$4:$B$42,2),"")</f>
        <v>confusion</v>
      </c>
      <c r="E371">
        <v>1</v>
      </c>
    </row>
    <row r="372" spans="1:5" ht="15.75">
      <c r="A372" s="5"/>
      <c r="B372" s="5" t="s">
        <v>123</v>
      </c>
      <c r="C372" s="6">
        <v>9</v>
      </c>
      <c r="D372" s="6" t="str">
        <f>IFERROR(VLOOKUP('sentences organised by code'!C372,codebook!$A$4:$B$42,2),"")</f>
        <v>confusion</v>
      </c>
      <c r="E372">
        <v>1</v>
      </c>
    </row>
    <row r="373" spans="1:5" ht="15.75">
      <c r="A373" s="5" t="s">
        <v>47</v>
      </c>
      <c r="B373" s="6" t="s">
        <v>124</v>
      </c>
      <c r="C373" s="6">
        <v>9</v>
      </c>
      <c r="D373" s="6" t="str">
        <f>IFERROR(VLOOKUP('sentences organised by code'!C373,codebook!$A$4:$B$42,2),"")</f>
        <v>confusion</v>
      </c>
      <c r="E373">
        <v>1</v>
      </c>
    </row>
    <row r="374" spans="1:5" ht="15.75">
      <c r="A374" s="5" t="s">
        <v>49</v>
      </c>
      <c r="B374" s="6" t="s">
        <v>125</v>
      </c>
      <c r="C374" s="6">
        <v>9</v>
      </c>
      <c r="D374" s="6" t="str">
        <f>IFERROR(VLOOKUP('sentences organised by code'!C374,codebook!$A$4:$B$42,2),"")</f>
        <v>confusion</v>
      </c>
      <c r="E374">
        <v>1</v>
      </c>
    </row>
    <row r="375" spans="1:5" ht="63">
      <c r="A375" s="5" t="s">
        <v>51</v>
      </c>
      <c r="B375" s="6" t="s">
        <v>126</v>
      </c>
      <c r="C375" s="6">
        <v>9</v>
      </c>
      <c r="D375" s="6" t="str">
        <f>IFERROR(VLOOKUP('sentences organised by code'!C375,codebook!$A$4:$B$42,2),"")</f>
        <v>confusion</v>
      </c>
      <c r="E375">
        <v>1</v>
      </c>
    </row>
    <row r="376" spans="1:5" ht="78.75">
      <c r="A376" s="5" t="s">
        <v>43</v>
      </c>
      <c r="B376" s="6" t="s">
        <v>127</v>
      </c>
      <c r="C376" s="6">
        <v>9</v>
      </c>
      <c r="D376" s="6" t="str">
        <f>IFERROR(VLOOKUP('sentences organised by code'!C376,codebook!$A$4:$B$42,2),"")</f>
        <v>confusion</v>
      </c>
      <c r="E376">
        <v>1</v>
      </c>
    </row>
    <row r="377" spans="1:5" ht="31.5">
      <c r="A377" s="5" t="s">
        <v>128</v>
      </c>
      <c r="B377" s="6" t="s">
        <v>129</v>
      </c>
      <c r="C377" s="6">
        <v>9</v>
      </c>
      <c r="D377" s="6" t="str">
        <f>IFERROR(VLOOKUP('sentences organised by code'!C377,codebook!$A$4:$B$42,2),"")</f>
        <v>confusion</v>
      </c>
      <c r="E377">
        <v>1</v>
      </c>
    </row>
    <row r="378" spans="1:5" ht="31.5">
      <c r="A378" s="5" t="s">
        <v>53</v>
      </c>
      <c r="B378" s="6" t="s">
        <v>130</v>
      </c>
      <c r="C378" s="6">
        <v>9</v>
      </c>
      <c r="D378" s="6" t="str">
        <f>IFERROR(VLOOKUP('sentences organised by code'!C378,codebook!$A$4:$B$42,2),"")</f>
        <v>confusion</v>
      </c>
      <c r="E378">
        <v>1</v>
      </c>
    </row>
    <row r="379" spans="1:5" ht="15.75">
      <c r="A379" s="5" t="s">
        <v>66</v>
      </c>
      <c r="B379" s="6" t="s">
        <v>58</v>
      </c>
      <c r="C379" s="6">
        <v>9</v>
      </c>
      <c r="D379" s="6" t="str">
        <f>IFERROR(VLOOKUP('sentences organised by code'!C379,codebook!$A$4:$B$42,2),"")</f>
        <v>confusion</v>
      </c>
      <c r="E379">
        <v>1</v>
      </c>
    </row>
    <row r="380" spans="1:5" ht="15.75">
      <c r="A380" s="5">
        <v>0</v>
      </c>
      <c r="B380" s="6" t="s">
        <v>131</v>
      </c>
      <c r="C380" s="6">
        <v>9</v>
      </c>
      <c r="D380" s="6" t="str">
        <f>IFERROR(VLOOKUP('sentences organised by code'!C380,codebook!$A$4:$B$42,2),"")</f>
        <v>confusion</v>
      </c>
      <c r="E380">
        <v>1</v>
      </c>
    </row>
    <row r="381" spans="1:5" ht="47.25">
      <c r="A381" s="9" t="s">
        <v>66</v>
      </c>
      <c r="B381" s="8" t="s">
        <v>146</v>
      </c>
      <c r="C381" s="6">
        <v>9</v>
      </c>
      <c r="D381" s="6" t="str">
        <f>IFERROR(VLOOKUP('sentences organised by code'!C381,codebook!$A$4:$B$42,2),"")</f>
        <v>confusion</v>
      </c>
      <c r="E381">
        <v>1</v>
      </c>
    </row>
    <row r="382" spans="1:5" ht="78.75">
      <c r="A382" s="9" t="s">
        <v>43</v>
      </c>
      <c r="B382" s="8" t="s">
        <v>148</v>
      </c>
      <c r="C382" s="6">
        <v>9</v>
      </c>
      <c r="D382" s="6" t="str">
        <f>IFERROR(VLOOKUP('sentences organised by code'!C382,codebook!$A$4:$B$42,2),"")</f>
        <v>confusion</v>
      </c>
      <c r="E382">
        <v>1</v>
      </c>
    </row>
    <row r="383" spans="1:5" ht="31.5">
      <c r="A383" s="9">
        <v>0</v>
      </c>
      <c r="B383" s="8" t="s">
        <v>151</v>
      </c>
      <c r="C383" s="6">
        <v>9</v>
      </c>
      <c r="D383" s="6" t="str">
        <f>IFERROR(VLOOKUP('sentences organised by code'!C383,codebook!$A$4:$B$42,2),"")</f>
        <v>confusion</v>
      </c>
      <c r="E383">
        <v>1</v>
      </c>
    </row>
    <row r="384" spans="1:5" ht="45">
      <c r="A384" t="s">
        <v>190</v>
      </c>
      <c r="B384" s="1" t="s">
        <v>315</v>
      </c>
      <c r="C384" s="6">
        <v>9</v>
      </c>
      <c r="D384" s="6" t="str">
        <f>IFERROR(VLOOKUP('sentences organised by code'!C384,codebook!$A$4:$B$42,2),"")</f>
        <v>confusion</v>
      </c>
      <c r="E384">
        <v>2</v>
      </c>
    </row>
    <row r="385" spans="1:5" ht="15.75">
      <c r="A385" t="s">
        <v>201</v>
      </c>
      <c r="B385" s="1" t="s">
        <v>316</v>
      </c>
      <c r="C385" s="6">
        <v>9</v>
      </c>
      <c r="D385" s="6" t="str">
        <f>IFERROR(VLOOKUP('sentences organised by code'!C385,codebook!$A$4:$B$42,2),"")</f>
        <v>confusion</v>
      </c>
      <c r="E385">
        <v>2</v>
      </c>
    </row>
    <row r="386" spans="1:5" ht="15.75">
      <c r="A386" t="s">
        <v>186</v>
      </c>
      <c r="B386" s="1" t="s">
        <v>317</v>
      </c>
      <c r="C386" s="6">
        <v>9</v>
      </c>
      <c r="D386" s="6" t="str">
        <f>IFERROR(VLOOKUP('sentences organised by code'!C386,codebook!$A$4:$B$42,2),"")</f>
        <v>confusion</v>
      </c>
      <c r="E386">
        <v>2</v>
      </c>
    </row>
    <row r="387" spans="1:5" ht="15.75">
      <c r="A387" t="s">
        <v>190</v>
      </c>
      <c r="B387" s="1" t="s">
        <v>318</v>
      </c>
      <c r="C387" s="6">
        <v>9</v>
      </c>
      <c r="D387" s="6" t="str">
        <f>IFERROR(VLOOKUP('sentences organised by code'!C387,codebook!$A$4:$B$42,2),"")</f>
        <v>confusion</v>
      </c>
      <c r="E387">
        <v>2</v>
      </c>
    </row>
    <row r="388" spans="1:5" ht="15.75">
      <c r="A388" t="s">
        <v>201</v>
      </c>
      <c r="B388" s="1" t="s">
        <v>319</v>
      </c>
      <c r="C388" s="6">
        <v>9</v>
      </c>
      <c r="D388" s="6" t="str">
        <f>IFERROR(VLOOKUP('sentences organised by code'!C388,codebook!$A$4:$B$42,2),"")</f>
        <v>confusion</v>
      </c>
      <c r="E388">
        <v>2</v>
      </c>
    </row>
    <row r="389" spans="1:5" ht="90">
      <c r="A389" t="s">
        <v>188</v>
      </c>
      <c r="B389" s="1" t="s">
        <v>320</v>
      </c>
      <c r="C389" s="6">
        <v>9</v>
      </c>
      <c r="D389" s="6" t="str">
        <f>IFERROR(VLOOKUP('sentences organised by code'!C389,codebook!$A$4:$B$42,2),"")</f>
        <v>confusion</v>
      </c>
      <c r="E389">
        <v>2</v>
      </c>
    </row>
    <row r="390" spans="1:5" ht="15.75">
      <c r="A390" t="s">
        <v>205</v>
      </c>
      <c r="B390" s="1" t="s">
        <v>321</v>
      </c>
      <c r="C390" s="6">
        <v>9</v>
      </c>
      <c r="D390" s="6" t="str">
        <f>IFERROR(VLOOKUP('sentences organised by code'!C390,codebook!$A$4:$B$42,2),"")</f>
        <v>confusion</v>
      </c>
      <c r="E390">
        <v>2</v>
      </c>
    </row>
    <row r="391" spans="1:5" ht="30">
      <c r="A391" t="s">
        <v>205</v>
      </c>
      <c r="B391" s="1" t="s">
        <v>322</v>
      </c>
      <c r="C391" s="6">
        <v>9</v>
      </c>
      <c r="D391" s="6" t="str">
        <f>IFERROR(VLOOKUP('sentences organised by code'!C391,codebook!$A$4:$B$42,2),"")</f>
        <v>confusion</v>
      </c>
      <c r="E391">
        <v>2</v>
      </c>
    </row>
    <row r="392" spans="1:5" ht="15.75">
      <c r="A392" t="s">
        <v>205</v>
      </c>
      <c r="B392" s="1" t="s">
        <v>255</v>
      </c>
      <c r="C392" s="6">
        <v>9</v>
      </c>
      <c r="D392" s="6" t="str">
        <f>IFERROR(VLOOKUP('sentences organised by code'!C392,codebook!$A$4:$B$42,2),"")</f>
        <v>confusion</v>
      </c>
      <c r="E392">
        <v>2</v>
      </c>
    </row>
    <row r="393" spans="1:5" ht="15.75">
      <c r="A393" t="s">
        <v>139</v>
      </c>
      <c r="B393" s="1" t="s">
        <v>323</v>
      </c>
      <c r="C393" s="6">
        <v>9</v>
      </c>
      <c r="D393" s="6" t="str">
        <f>IFERROR(VLOOKUP('sentences organised by code'!C393,codebook!$A$4:$B$42,2),"")</f>
        <v>confusion</v>
      </c>
      <c r="E393">
        <v>2</v>
      </c>
    </row>
    <row r="394" spans="1:5" ht="15.75">
      <c r="A394" t="s">
        <v>190</v>
      </c>
      <c r="B394" s="1" t="s">
        <v>324</v>
      </c>
      <c r="C394" s="6">
        <v>9</v>
      </c>
      <c r="D394" s="6" t="str">
        <f>IFERROR(VLOOKUP('sentences organised by code'!C394,codebook!$A$4:$B$42,2),"")</f>
        <v>confusion</v>
      </c>
      <c r="E394">
        <v>2</v>
      </c>
    </row>
    <row r="395" spans="1:5" ht="15.75">
      <c r="A395" t="s">
        <v>205</v>
      </c>
      <c r="B395" s="1" t="s">
        <v>325</v>
      </c>
      <c r="C395" s="6">
        <v>9</v>
      </c>
      <c r="D395" s="6" t="str">
        <f>IFERROR(VLOOKUP('sentences organised by code'!C395,codebook!$A$4:$B$42,2),"")</f>
        <v>confusion</v>
      </c>
      <c r="E395">
        <v>2</v>
      </c>
    </row>
    <row r="396" spans="1:5" ht="15.75">
      <c r="A396" t="s">
        <v>190</v>
      </c>
      <c r="B396" s="1" t="s">
        <v>326</v>
      </c>
      <c r="C396" s="6">
        <v>9</v>
      </c>
      <c r="D396" s="6" t="str">
        <f>IFERROR(VLOOKUP('sentences organised by code'!C396,codebook!$A$4:$B$42,2),"")</f>
        <v>confusion</v>
      </c>
      <c r="E396">
        <v>2</v>
      </c>
    </row>
    <row r="397" spans="1:5" ht="15.75">
      <c r="A397" t="s">
        <v>139</v>
      </c>
      <c r="B397" s="1" t="s">
        <v>327</v>
      </c>
      <c r="C397" s="6">
        <v>9</v>
      </c>
      <c r="D397" s="6" t="str">
        <f>IFERROR(VLOOKUP('sentences organised by code'!C397,codebook!$A$4:$B$42,2),"")</f>
        <v>confusion</v>
      </c>
      <c r="E397">
        <v>2</v>
      </c>
    </row>
    <row r="398" spans="1:5" ht="15.75">
      <c r="A398" t="s">
        <v>139</v>
      </c>
      <c r="B398" s="1" t="s">
        <v>328</v>
      </c>
      <c r="C398" s="6">
        <v>9</v>
      </c>
      <c r="D398" s="6" t="str">
        <f>IFERROR(VLOOKUP('sentences organised by code'!C398,codebook!$A$4:$B$42,2),"")</f>
        <v>confusion</v>
      </c>
      <c r="E398">
        <v>2</v>
      </c>
    </row>
    <row r="399" spans="1:5" ht="15.75">
      <c r="A399" t="s">
        <v>190</v>
      </c>
      <c r="B399" s="1" t="s">
        <v>329</v>
      </c>
      <c r="C399" s="6">
        <v>9</v>
      </c>
      <c r="D399" s="6" t="str">
        <f>IFERROR(VLOOKUP('sentences organised by code'!C399,codebook!$A$4:$B$42,2),"")</f>
        <v>confusion</v>
      </c>
      <c r="E399">
        <v>2</v>
      </c>
    </row>
    <row r="400" spans="1:5" ht="15.75">
      <c r="A400" t="s">
        <v>188</v>
      </c>
      <c r="B400" s="1" t="s">
        <v>330</v>
      </c>
      <c r="C400" s="6">
        <v>9</v>
      </c>
      <c r="D400" s="6" t="str">
        <f>IFERROR(VLOOKUP('sentences organised by code'!C400,codebook!$A$4:$B$42,2),"")</f>
        <v>confusion</v>
      </c>
      <c r="E400">
        <v>2</v>
      </c>
    </row>
    <row r="401" spans="1:5" ht="15.75">
      <c r="A401" t="s">
        <v>139</v>
      </c>
      <c r="B401" s="1" t="s">
        <v>465</v>
      </c>
      <c r="C401" s="6">
        <v>9</v>
      </c>
      <c r="D401" s="6" t="str">
        <f>IFERROR(VLOOKUP('sentences organised by code'!C401,codebook!$A$4:$B$42,2),"")</f>
        <v>confusion</v>
      </c>
      <c r="E401">
        <v>2</v>
      </c>
    </row>
    <row r="402" spans="1:5" ht="30">
      <c r="A402" t="s">
        <v>190</v>
      </c>
      <c r="B402" s="1" t="s">
        <v>331</v>
      </c>
      <c r="C402" s="6">
        <v>9</v>
      </c>
      <c r="D402" s="6" t="str">
        <f>IFERROR(VLOOKUP('sentences organised by code'!C402,codebook!$A$4:$B$42,2),"")</f>
        <v>confusion</v>
      </c>
      <c r="E402">
        <v>2</v>
      </c>
    </row>
    <row r="403" spans="1:5" ht="15.75">
      <c r="A403" t="s">
        <v>205</v>
      </c>
      <c r="B403" s="1" t="s">
        <v>332</v>
      </c>
      <c r="C403" s="6">
        <v>9</v>
      </c>
      <c r="D403" s="6" t="str">
        <f>IFERROR(VLOOKUP('sentences organised by code'!C403,codebook!$A$4:$B$42,2),"")</f>
        <v>confusion</v>
      </c>
      <c r="E403">
        <v>2</v>
      </c>
    </row>
    <row r="404" spans="1:5" ht="30">
      <c r="A404" t="s">
        <v>205</v>
      </c>
      <c r="B404" s="1" t="s">
        <v>466</v>
      </c>
      <c r="C404" s="6">
        <v>9</v>
      </c>
      <c r="D404" s="6" t="str">
        <f>IFERROR(VLOOKUP('sentences organised by code'!C404,codebook!$A$4:$B$42,2),"")</f>
        <v>confusion</v>
      </c>
      <c r="E404">
        <v>2</v>
      </c>
    </row>
    <row r="405" spans="1:5" ht="15.75">
      <c r="A405" t="s">
        <v>184</v>
      </c>
      <c r="B405" s="1" t="s">
        <v>58</v>
      </c>
      <c r="C405" s="6">
        <v>9</v>
      </c>
      <c r="D405" s="6" t="str">
        <f>IFERROR(VLOOKUP('sentences organised by code'!C405,codebook!$A$4:$B$42,2),"")</f>
        <v>confusion</v>
      </c>
      <c r="E405">
        <v>2</v>
      </c>
    </row>
    <row r="406" spans="1:5" ht="15.75">
      <c r="A406" t="s">
        <v>205</v>
      </c>
      <c r="B406" s="1" t="s">
        <v>333</v>
      </c>
      <c r="C406" s="6">
        <v>9</v>
      </c>
      <c r="D406" s="6" t="str">
        <f>IFERROR(VLOOKUP('sentences organised by code'!C406,codebook!$A$4:$B$42,2),"")</f>
        <v>confusion</v>
      </c>
      <c r="E406">
        <v>2</v>
      </c>
    </row>
    <row r="407" spans="1:5" ht="105">
      <c r="A407" t="s">
        <v>190</v>
      </c>
      <c r="B407" s="1" t="s">
        <v>265</v>
      </c>
      <c r="C407" s="6">
        <v>9</v>
      </c>
      <c r="D407" s="6" t="str">
        <f>IFERROR(VLOOKUP('sentences organised by code'!C407,codebook!$A$4:$B$42,2),"")</f>
        <v>confusion</v>
      </c>
      <c r="E407">
        <v>2</v>
      </c>
    </row>
    <row r="408" spans="1:5" ht="150">
      <c r="A408" t="s">
        <v>184</v>
      </c>
      <c r="B408" s="1" t="s">
        <v>384</v>
      </c>
      <c r="C408" s="6">
        <v>9</v>
      </c>
      <c r="D408" s="6" t="str">
        <f>IFERROR(VLOOKUP('sentences organised by code'!C408,codebook!$A$4:$B$42,2),"")</f>
        <v>confusion</v>
      </c>
      <c r="E408">
        <v>2</v>
      </c>
    </row>
    <row r="409" spans="1:5" ht="105">
      <c r="A409" t="s">
        <v>188</v>
      </c>
      <c r="B409" s="1" t="s">
        <v>256</v>
      </c>
      <c r="C409" s="6">
        <v>9</v>
      </c>
      <c r="D409" s="6" t="str">
        <f>IFERROR(VLOOKUP('sentences organised by code'!C409,codebook!$A$4:$B$42,2),"")</f>
        <v>confusion</v>
      </c>
    </row>
    <row r="410" spans="1:5" ht="15.75">
      <c r="A410" s="9"/>
      <c r="B410" s="8"/>
      <c r="C410" s="6">
        <v>9</v>
      </c>
      <c r="D410" s="6" t="str">
        <f>IFERROR(VLOOKUP('sentences organised by code'!C410,codebook!$A$4:$B$42,2),"")</f>
        <v>confusion</v>
      </c>
    </row>
    <row r="411" spans="1:5" ht="15.75">
      <c r="A411" s="9"/>
      <c r="B411" s="8"/>
      <c r="D411" s="6" t="str">
        <f>IFERROR(VLOOKUP('sentences organised by code'!C411,codebook!$A$4:$B$42,2),"")</f>
        <v/>
      </c>
    </row>
    <row r="412" spans="1:5" ht="15.75">
      <c r="A412" s="9"/>
      <c r="B412" s="8"/>
      <c r="D412" s="6" t="str">
        <f>IFERROR(VLOOKUP('sentences organised by code'!C412,codebook!$A$4:$B$42,2),"")</f>
        <v/>
      </c>
    </row>
    <row r="413" spans="1:5" ht="15.75">
      <c r="A413" s="9"/>
      <c r="B413" s="8"/>
      <c r="D413" s="6" t="str">
        <f>IFERROR(VLOOKUP('sentences organised by code'!C413,codebook!$A$4:$B$42,2),"")</f>
        <v/>
      </c>
    </row>
    <row r="414" spans="1:5" ht="15.75">
      <c r="A414" s="9"/>
      <c r="B414" s="8"/>
      <c r="D414" s="6" t="str">
        <f>IFERROR(VLOOKUP('sentences organised by code'!C414,codebook!$A$4:$B$42,2),"")</f>
        <v/>
      </c>
    </row>
    <row r="415" spans="1:5" ht="15.75">
      <c r="A415" s="9"/>
      <c r="B415" s="8"/>
      <c r="D415" s="6" t="str">
        <f>IFERROR(VLOOKUP('sentences organised by code'!C415,codebook!$A$4:$B$42,2),"")</f>
        <v/>
      </c>
    </row>
    <row r="416" spans="1:5" ht="15.75">
      <c r="A416" s="9"/>
      <c r="B416" s="8"/>
      <c r="D416" s="6" t="str">
        <f>IFERROR(VLOOKUP('sentences organised by code'!C416,codebook!$A$4:$B$42,2),"")</f>
        <v/>
      </c>
    </row>
    <row r="417" spans="1:5" ht="15.75">
      <c r="A417" s="9"/>
      <c r="B417" s="8"/>
      <c r="D417" s="6" t="str">
        <f>IFERROR(VLOOKUP('sentences organised by code'!C417,codebook!$A$4:$B$42,2),"")</f>
        <v/>
      </c>
    </row>
    <row r="418" spans="1:5" ht="15.75">
      <c r="A418" s="9"/>
      <c r="B418" s="8"/>
      <c r="D418" s="6" t="str">
        <f>IFERROR(VLOOKUP('sentences organised by code'!C418,codebook!$A$4:$B$42,2),"")</f>
        <v/>
      </c>
    </row>
    <row r="419" spans="1:5" ht="15.75">
      <c r="A419" s="9"/>
      <c r="B419" s="8"/>
      <c r="D419" s="6" t="str">
        <f>IFERROR(VLOOKUP('sentences organised by code'!C419,codebook!$A$4:$B$42,2),"")</f>
        <v/>
      </c>
    </row>
    <row r="420" spans="1:5" ht="15.75">
      <c r="A420" s="9"/>
      <c r="B420" s="8"/>
      <c r="D420" s="6" t="str">
        <f>IFERROR(VLOOKUP('sentences organised by code'!C420,codebook!$A$4:$B$42,2),"")</f>
        <v/>
      </c>
    </row>
    <row r="421" spans="1:5" ht="15.75">
      <c r="A421" s="9"/>
      <c r="B421" s="8"/>
      <c r="D421" s="6" t="str">
        <f>IFERROR(VLOOKUP('sentences organised by code'!C421,codebook!$A$4:$B$42,2),"")</f>
        <v/>
      </c>
    </row>
    <row r="422" spans="1:5" ht="15.75">
      <c r="A422" s="9"/>
      <c r="B422" s="8"/>
      <c r="D422" s="6" t="str">
        <f>IFERROR(VLOOKUP('sentences organised by code'!C422,codebook!$A$4:$B$42,2),"")</f>
        <v/>
      </c>
    </row>
    <row r="423" spans="1:5" ht="15.75">
      <c r="A423" s="9"/>
      <c r="B423" s="8"/>
      <c r="D423" s="6" t="str">
        <f>IFERROR(VLOOKUP('sentences organised by code'!C423,codebook!$A$4:$B$42,2),"")</f>
        <v/>
      </c>
    </row>
    <row r="424" spans="1:5" ht="15.75">
      <c r="A424" s="9"/>
      <c r="B424" s="8"/>
      <c r="D424" s="6" t="str">
        <f>IFERROR(VLOOKUP('sentences organised by code'!C424,codebook!$A$4:$B$42,2),"")</f>
        <v/>
      </c>
    </row>
    <row r="425" spans="1:5" ht="15.75">
      <c r="D425" s="6" t="str">
        <f>IFERROR(VLOOKUP('sentences organised by code'!C425,codebook!$A$4:$B$42,2),"")</f>
        <v/>
      </c>
    </row>
    <row r="426" spans="1:5" ht="15.75">
      <c r="D426" s="6" t="str">
        <f>IFERROR(VLOOKUP('sentences organised by code'!C426,codebook!$A$4:$B$42,2),"")</f>
        <v/>
      </c>
    </row>
    <row r="427" spans="1:5" ht="47.25">
      <c r="A427" s="5" t="s">
        <v>66</v>
      </c>
      <c r="B427" s="6" t="s">
        <v>132</v>
      </c>
      <c r="C427" s="6">
        <v>10</v>
      </c>
      <c r="D427" s="6" t="str">
        <f>IFERROR(VLOOKUP('sentences organised by code'!C427,codebook!$A$4:$B$42,2),"")</f>
        <v>space</v>
      </c>
      <c r="E427">
        <v>1</v>
      </c>
    </row>
    <row r="428" spans="1:5" ht="141.75">
      <c r="A428" s="5" t="s">
        <v>43</v>
      </c>
      <c r="B428" s="6" t="s">
        <v>133</v>
      </c>
      <c r="C428" s="6">
        <v>10</v>
      </c>
      <c r="D428" s="6" t="str">
        <f>IFERROR(VLOOKUP('sentences organised by code'!C428,codebook!$A$4:$B$42,2),"")</f>
        <v>space</v>
      </c>
      <c r="E428">
        <v>1</v>
      </c>
    </row>
    <row r="429" spans="1:5" ht="15.75">
      <c r="A429" s="5" t="s">
        <v>55</v>
      </c>
      <c r="B429" s="6" t="s">
        <v>134</v>
      </c>
      <c r="C429" s="6">
        <v>10</v>
      </c>
      <c r="D429" s="6" t="str">
        <f>IFERROR(VLOOKUP('sentences organised by code'!C429,codebook!$A$4:$B$42,2),"")</f>
        <v>space</v>
      </c>
      <c r="E429">
        <v>1</v>
      </c>
    </row>
    <row r="430" spans="1:5" ht="47.25">
      <c r="A430" s="5" t="s">
        <v>62</v>
      </c>
      <c r="B430" s="6" t="s">
        <v>135</v>
      </c>
      <c r="C430" s="6">
        <v>10</v>
      </c>
      <c r="D430" s="6" t="str">
        <f>IFERROR(VLOOKUP('sentences organised by code'!C430,codebook!$A$4:$B$42,2),"")</f>
        <v>space</v>
      </c>
      <c r="E430">
        <v>1</v>
      </c>
    </row>
    <row r="431" spans="1:5" ht="15.75">
      <c r="A431" s="5" t="s">
        <v>62</v>
      </c>
      <c r="B431" s="6" t="s">
        <v>136</v>
      </c>
      <c r="C431" s="6">
        <v>10</v>
      </c>
      <c r="D431" s="6" t="str">
        <f>IFERROR(VLOOKUP('sentences organised by code'!C431,codebook!$A$4:$B$42,2),"")</f>
        <v>space</v>
      </c>
      <c r="E431">
        <v>1</v>
      </c>
    </row>
    <row r="432" spans="1:5" ht="47.25">
      <c r="A432" s="5" t="s">
        <v>43</v>
      </c>
      <c r="B432" s="6" t="s">
        <v>137</v>
      </c>
      <c r="C432" s="6">
        <v>10</v>
      </c>
      <c r="D432" s="6" t="str">
        <f>IFERROR(VLOOKUP('sentences organised by code'!C432,codebook!$A$4:$B$42,2),"")</f>
        <v>space</v>
      </c>
      <c r="E432">
        <v>1</v>
      </c>
    </row>
    <row r="433" spans="1:5" ht="31.5">
      <c r="A433" s="5" t="s">
        <v>47</v>
      </c>
      <c r="B433" s="6" t="s">
        <v>138</v>
      </c>
      <c r="C433" s="6">
        <v>10</v>
      </c>
      <c r="D433" s="6" t="str">
        <f>IFERROR(VLOOKUP('sentences organised by code'!C433,codebook!$A$4:$B$42,2),"")</f>
        <v>space</v>
      </c>
      <c r="E433">
        <v>1</v>
      </c>
    </row>
    <row r="434" spans="1:5" ht="15.75">
      <c r="A434" s="5" t="s">
        <v>139</v>
      </c>
      <c r="B434" s="6" t="s">
        <v>140</v>
      </c>
      <c r="C434" s="6">
        <v>10</v>
      </c>
      <c r="D434" s="6" t="str">
        <f>IFERROR(VLOOKUP('sentences organised by code'!C434,codebook!$A$4:$B$42,2),"")</f>
        <v>space</v>
      </c>
      <c r="E434">
        <v>1</v>
      </c>
    </row>
    <row r="435" spans="1:5" ht="15.75">
      <c r="A435" s="5" t="s">
        <v>62</v>
      </c>
      <c r="B435" s="6" t="s">
        <v>141</v>
      </c>
      <c r="C435" s="6">
        <v>10</v>
      </c>
      <c r="D435" s="6" t="str">
        <f>IFERROR(VLOOKUP('sentences organised by code'!C435,codebook!$A$4:$B$42,2),"")</f>
        <v>space</v>
      </c>
      <c r="E435">
        <v>1</v>
      </c>
    </row>
    <row r="436" spans="1:5" ht="63">
      <c r="A436" s="5"/>
      <c r="B436" s="6" t="s">
        <v>142</v>
      </c>
      <c r="C436" s="6">
        <v>10</v>
      </c>
      <c r="D436" s="6" t="str">
        <f>IFERROR(VLOOKUP('sentences organised by code'!C436,codebook!$A$4:$B$42,2),"")</f>
        <v>space</v>
      </c>
      <c r="E436">
        <v>1</v>
      </c>
    </row>
    <row r="437" spans="1:5" ht="15.75">
      <c r="A437" s="9" t="s">
        <v>62</v>
      </c>
      <c r="B437" s="8" t="s">
        <v>63</v>
      </c>
      <c r="C437" s="6">
        <v>10</v>
      </c>
      <c r="D437" s="6" t="str">
        <f>IFERROR(VLOOKUP('sentences organised by code'!C437,codebook!$A$4:$B$42,2),"")</f>
        <v>space</v>
      </c>
      <c r="E437">
        <v>1</v>
      </c>
    </row>
    <row r="438" spans="1:5" ht="15.75">
      <c r="A438" s="9" t="s">
        <v>43</v>
      </c>
      <c r="B438" s="8" t="s">
        <v>64</v>
      </c>
      <c r="C438" s="6">
        <v>10</v>
      </c>
      <c r="D438" s="6" t="str">
        <f>IFERROR(VLOOKUP('sentences organised by code'!C438,codebook!$A$4:$B$42,2),"")</f>
        <v>space</v>
      </c>
      <c r="E438">
        <v>1</v>
      </c>
    </row>
    <row r="439" spans="1:5" ht="31.5">
      <c r="A439" s="7" t="s">
        <v>47</v>
      </c>
      <c r="B439" s="8" t="s">
        <v>65</v>
      </c>
      <c r="C439" s="6">
        <v>10</v>
      </c>
      <c r="D439" s="6" t="str">
        <f>IFERROR(VLOOKUP('sentences organised by code'!C439,codebook!$A$4:$B$42,2),"")</f>
        <v>space</v>
      </c>
      <c r="E439">
        <v>1</v>
      </c>
    </row>
    <row r="440" spans="1:5" ht="15.75">
      <c r="A440" s="9" t="s">
        <v>66</v>
      </c>
      <c r="B440" s="8" t="s">
        <v>67</v>
      </c>
      <c r="C440" s="6">
        <v>10</v>
      </c>
      <c r="D440" s="6" t="str">
        <f>IFERROR(VLOOKUP('sentences organised by code'!C440,codebook!$A$4:$B$42,2),"")</f>
        <v>space</v>
      </c>
      <c r="E440">
        <v>1</v>
      </c>
    </row>
    <row r="441" spans="1:5" ht="78.75">
      <c r="A441" s="9" t="s">
        <v>68</v>
      </c>
      <c r="B441" s="8" t="s">
        <v>69</v>
      </c>
      <c r="C441" s="6">
        <v>10</v>
      </c>
      <c r="D441" s="6" t="str">
        <f>IFERROR(VLOOKUP('sentences organised by code'!C441,codebook!$A$4:$B$42,2),"")</f>
        <v>space</v>
      </c>
      <c r="E441">
        <v>1</v>
      </c>
    </row>
    <row r="442" spans="1:5" ht="15.75">
      <c r="A442" s="9" t="s">
        <v>62</v>
      </c>
      <c r="B442" s="8" t="s">
        <v>70</v>
      </c>
      <c r="C442" s="6">
        <v>10</v>
      </c>
      <c r="D442" s="6" t="str">
        <f>IFERROR(VLOOKUP('sentences organised by code'!C442,codebook!$A$4:$B$42,2),"")</f>
        <v>space</v>
      </c>
      <c r="E442">
        <v>1</v>
      </c>
    </row>
    <row r="443" spans="1:5" ht="15.75">
      <c r="A443" s="9" t="s">
        <v>43</v>
      </c>
      <c r="B443" s="8" t="s">
        <v>71</v>
      </c>
      <c r="C443" s="6">
        <v>10</v>
      </c>
      <c r="D443" s="6" t="str">
        <f>IFERROR(VLOOKUP('sentences organised by code'!C443,codebook!$A$4:$B$42,2),"")</f>
        <v>space</v>
      </c>
      <c r="E443">
        <v>1</v>
      </c>
    </row>
    <row r="444" spans="1:5" ht="15.75">
      <c r="A444" s="9" t="s">
        <v>62</v>
      </c>
      <c r="B444" s="8" t="s">
        <v>72</v>
      </c>
      <c r="C444" s="6">
        <v>10</v>
      </c>
      <c r="D444" s="6" t="str">
        <f>IFERROR(VLOOKUP('sentences organised by code'!C444,codebook!$A$4:$B$42,2),"")</f>
        <v>space</v>
      </c>
      <c r="E444">
        <v>1</v>
      </c>
    </row>
    <row r="445" spans="1:5" ht="31.5">
      <c r="A445" s="9" t="s">
        <v>43</v>
      </c>
      <c r="B445" s="8" t="s">
        <v>91</v>
      </c>
      <c r="C445" s="6">
        <v>10</v>
      </c>
      <c r="D445" s="6" t="str">
        <f>IFERROR(VLOOKUP('sentences organised by code'!C445,codebook!$A$4:$B$42,2),"")</f>
        <v>space</v>
      </c>
      <c r="E445">
        <v>1</v>
      </c>
    </row>
    <row r="446" spans="1:5" ht="15.75">
      <c r="A446" t="s">
        <v>201</v>
      </c>
      <c r="B446" s="1" t="s">
        <v>334</v>
      </c>
      <c r="C446" s="6">
        <v>10</v>
      </c>
      <c r="D446" s="6" t="str">
        <f>IFERROR(VLOOKUP('sentences organised by code'!C446,codebook!$A$4:$B$42,2),"")</f>
        <v>space</v>
      </c>
      <c r="E446">
        <v>2</v>
      </c>
    </row>
    <row r="447" spans="1:5" ht="15.75">
      <c r="A447" t="s">
        <v>190</v>
      </c>
      <c r="B447" s="1" t="s">
        <v>335</v>
      </c>
      <c r="C447" s="6">
        <v>10</v>
      </c>
      <c r="D447" s="6" t="str">
        <f>IFERROR(VLOOKUP('sentences organised by code'!C447,codebook!$A$4:$B$42,2),"")</f>
        <v>space</v>
      </c>
      <c r="E447">
        <v>2</v>
      </c>
    </row>
    <row r="448" spans="1:5" ht="30">
      <c r="A448" t="s">
        <v>188</v>
      </c>
      <c r="B448" s="1" t="s">
        <v>336</v>
      </c>
      <c r="C448" s="6">
        <v>10</v>
      </c>
      <c r="D448" s="6" t="str">
        <f>IFERROR(VLOOKUP('sentences organised by code'!C448,codebook!$A$4:$B$42,2),"")</f>
        <v>space</v>
      </c>
      <c r="E448">
        <v>2</v>
      </c>
    </row>
    <row r="449" spans="1:5" ht="30">
      <c r="A449" t="s">
        <v>188</v>
      </c>
      <c r="B449" s="1" t="s">
        <v>337</v>
      </c>
      <c r="C449" s="6">
        <v>10</v>
      </c>
      <c r="D449" s="6" t="str">
        <f>IFERROR(VLOOKUP('sentences organised by code'!C449,codebook!$A$4:$B$42,2),"")</f>
        <v>space</v>
      </c>
      <c r="E449">
        <v>2</v>
      </c>
    </row>
    <row r="450" spans="1:5" ht="15.75">
      <c r="A450" t="s">
        <v>201</v>
      </c>
      <c r="B450" s="1" t="s">
        <v>338</v>
      </c>
      <c r="C450" s="6">
        <v>10</v>
      </c>
      <c r="D450" s="6" t="str">
        <f>IFERROR(VLOOKUP('sentences organised by code'!C450,codebook!$A$4:$B$42,2),"")</f>
        <v>space</v>
      </c>
      <c r="E450">
        <v>2</v>
      </c>
    </row>
    <row r="451" spans="1:5" ht="15.75">
      <c r="A451" t="s">
        <v>190</v>
      </c>
      <c r="B451" s="1" t="s">
        <v>339</v>
      </c>
      <c r="C451" s="6">
        <v>10</v>
      </c>
      <c r="D451" s="6" t="str">
        <f>IFERROR(VLOOKUP('sentences organised by code'!C451,codebook!$A$4:$B$42,2),"")</f>
        <v>space</v>
      </c>
      <c r="E451">
        <v>2</v>
      </c>
    </row>
    <row r="452" spans="1:5" ht="30">
      <c r="A452" t="s">
        <v>184</v>
      </c>
      <c r="B452" s="1" t="s">
        <v>340</v>
      </c>
      <c r="C452" s="6">
        <v>10</v>
      </c>
      <c r="D452" s="6" t="str">
        <f>IFERROR(VLOOKUP('sentences organised by code'!C452,codebook!$A$4:$B$42,2),"")</f>
        <v>space</v>
      </c>
      <c r="E452">
        <v>2</v>
      </c>
    </row>
    <row r="453" spans="1:5" ht="15.75">
      <c r="A453" t="s">
        <v>188</v>
      </c>
      <c r="B453" s="1" t="s">
        <v>341</v>
      </c>
      <c r="C453" s="6">
        <v>10</v>
      </c>
      <c r="D453" s="6" t="str">
        <f>IFERROR(VLOOKUP('sentences organised by code'!C453,codebook!$A$4:$B$42,2),"")</f>
        <v>space</v>
      </c>
      <c r="E453">
        <v>2</v>
      </c>
    </row>
    <row r="454" spans="1:5" ht="45">
      <c r="A454" t="s">
        <v>184</v>
      </c>
      <c r="B454" s="1" t="s">
        <v>342</v>
      </c>
      <c r="C454" s="6">
        <v>10</v>
      </c>
      <c r="D454" s="6" t="str">
        <f>IFERROR(VLOOKUP('sentences organised by code'!C454,codebook!$A$4:$B$42,2),"")</f>
        <v>space</v>
      </c>
      <c r="E454">
        <v>2</v>
      </c>
    </row>
    <row r="455" spans="1:5" ht="15.75">
      <c r="B455" t="s">
        <v>343</v>
      </c>
      <c r="C455" s="6">
        <v>10</v>
      </c>
      <c r="D455" s="6" t="str">
        <f>IFERROR(VLOOKUP('sentences organised by code'!C455,codebook!$A$4:$B$42,2),"")</f>
        <v>space</v>
      </c>
      <c r="E455">
        <v>2</v>
      </c>
    </row>
    <row r="456" spans="1:5" ht="15.75">
      <c r="A456" t="s">
        <v>201</v>
      </c>
      <c r="B456" s="1" t="s">
        <v>344</v>
      </c>
      <c r="C456" s="6">
        <v>10</v>
      </c>
      <c r="D456" s="6" t="str">
        <f>IFERROR(VLOOKUP('sentences organised by code'!C456,codebook!$A$4:$B$42,2),"")</f>
        <v>space</v>
      </c>
      <c r="E456">
        <v>2</v>
      </c>
    </row>
    <row r="457" spans="1:5" ht="15.75">
      <c r="A457" t="s">
        <v>190</v>
      </c>
      <c r="B457" s="1" t="s">
        <v>345</v>
      </c>
      <c r="C457" s="6">
        <v>10</v>
      </c>
      <c r="D457" s="6" t="str">
        <f>IFERROR(VLOOKUP('sentences organised by code'!C457,codebook!$A$4:$B$42,2),"")</f>
        <v>space</v>
      </c>
      <c r="E457">
        <v>2</v>
      </c>
    </row>
    <row r="458" spans="1:5" ht="30">
      <c r="A458" t="s">
        <v>190</v>
      </c>
      <c r="B458" s="1" t="s">
        <v>346</v>
      </c>
      <c r="C458" s="6">
        <v>10</v>
      </c>
      <c r="D458" s="6" t="str">
        <f>IFERROR(VLOOKUP('sentences organised by code'!C458,codebook!$A$4:$B$42,2),"")</f>
        <v>space</v>
      </c>
      <c r="E458">
        <v>2</v>
      </c>
    </row>
    <row r="459" spans="1:5" ht="30">
      <c r="A459" t="s">
        <v>190</v>
      </c>
      <c r="B459" s="1" t="s">
        <v>347</v>
      </c>
      <c r="C459" s="6">
        <v>10</v>
      </c>
      <c r="D459" s="6" t="str">
        <f>IFERROR(VLOOKUP('sentences organised by code'!C459,codebook!$A$4:$B$42,2),"")</f>
        <v>space</v>
      </c>
      <c r="E459">
        <v>2</v>
      </c>
    </row>
    <row r="460" spans="1:5" ht="15.75">
      <c r="A460" t="s">
        <v>205</v>
      </c>
      <c r="B460" s="1" t="s">
        <v>348</v>
      </c>
      <c r="C460" s="6">
        <v>10</v>
      </c>
      <c r="D460" s="6" t="str">
        <f>IFERROR(VLOOKUP('sentences organised by code'!C460,codebook!$A$4:$B$42,2),"")</f>
        <v>space</v>
      </c>
      <c r="E460">
        <v>2</v>
      </c>
    </row>
    <row r="461" spans="1:5" ht="15.75">
      <c r="A461" t="s">
        <v>184</v>
      </c>
      <c r="B461" s="1" t="s">
        <v>349</v>
      </c>
      <c r="C461" s="6">
        <v>10</v>
      </c>
      <c r="D461" s="6" t="str">
        <f>IFERROR(VLOOKUP('sentences organised by code'!C461,codebook!$A$4:$B$42,2),"")</f>
        <v>space</v>
      </c>
      <c r="E461">
        <v>2</v>
      </c>
    </row>
    <row r="462" spans="1:5" ht="15.75">
      <c r="A462" t="s">
        <v>188</v>
      </c>
      <c r="B462" s="1" t="s">
        <v>350</v>
      </c>
      <c r="C462" s="6">
        <v>10</v>
      </c>
      <c r="D462" s="6" t="str">
        <f>IFERROR(VLOOKUP('sentences organised by code'!C462,codebook!$A$4:$B$42,2),"")</f>
        <v>space</v>
      </c>
      <c r="E462">
        <v>2</v>
      </c>
    </row>
    <row r="463" spans="1:5" ht="30">
      <c r="A463" t="s">
        <v>205</v>
      </c>
      <c r="B463" s="1" t="s">
        <v>351</v>
      </c>
      <c r="C463" s="6">
        <v>10</v>
      </c>
      <c r="D463" s="6" t="str">
        <f>IFERROR(VLOOKUP('sentences organised by code'!C463,codebook!$A$4:$B$42,2),"")</f>
        <v>space</v>
      </c>
      <c r="E463">
        <v>2</v>
      </c>
    </row>
    <row r="464" spans="1:5" ht="15.75">
      <c r="A464" t="s">
        <v>190</v>
      </c>
      <c r="B464" s="1" t="s">
        <v>352</v>
      </c>
      <c r="C464" s="6">
        <v>10</v>
      </c>
      <c r="D464" s="6" t="str">
        <f>IFERROR(VLOOKUP('sentences organised by code'!C464,codebook!$A$4:$B$42,2),"")</f>
        <v>space</v>
      </c>
      <c r="E464">
        <v>2</v>
      </c>
    </row>
    <row r="465" spans="1:5" ht="30">
      <c r="A465" t="s">
        <v>205</v>
      </c>
      <c r="B465" s="1" t="s">
        <v>353</v>
      </c>
      <c r="C465" s="6">
        <v>10</v>
      </c>
      <c r="D465" s="6" t="str">
        <f>IFERROR(VLOOKUP('sentences organised by code'!C465,codebook!$A$4:$B$42,2),"")</f>
        <v>space</v>
      </c>
      <c r="E465">
        <v>2</v>
      </c>
    </row>
    <row r="466" spans="1:5" ht="30">
      <c r="A466" t="s">
        <v>190</v>
      </c>
      <c r="B466" s="1" t="s">
        <v>354</v>
      </c>
      <c r="C466" s="6">
        <v>10</v>
      </c>
      <c r="D466" s="6" t="str">
        <f>IFERROR(VLOOKUP('sentences organised by code'!C466,codebook!$A$4:$B$42,2),"")</f>
        <v>space</v>
      </c>
      <c r="E466">
        <v>2</v>
      </c>
    </row>
    <row r="467" spans="1:5" ht="45">
      <c r="A467" t="s">
        <v>205</v>
      </c>
      <c r="B467" s="1" t="s">
        <v>355</v>
      </c>
      <c r="C467" s="6">
        <v>10</v>
      </c>
      <c r="D467" s="6" t="str">
        <f>IFERROR(VLOOKUP('sentences organised by code'!C467,codebook!$A$4:$B$42,2),"")</f>
        <v>space</v>
      </c>
      <c r="E467">
        <v>2</v>
      </c>
    </row>
    <row r="468" spans="1:5" ht="30">
      <c r="A468" t="s">
        <v>184</v>
      </c>
      <c r="B468" s="1" t="s">
        <v>356</v>
      </c>
      <c r="C468" s="6">
        <v>10</v>
      </c>
      <c r="D468" s="6" t="str">
        <f>IFERROR(VLOOKUP('sentences organised by code'!C468,codebook!$A$4:$B$42,2),"")</f>
        <v>space</v>
      </c>
      <c r="E468">
        <v>2</v>
      </c>
    </row>
    <row r="469" spans="1:5" ht="15.75">
      <c r="A469" t="s">
        <v>205</v>
      </c>
      <c r="B469" s="1" t="s">
        <v>357</v>
      </c>
      <c r="C469" s="6">
        <v>10</v>
      </c>
      <c r="D469" s="6" t="str">
        <f>IFERROR(VLOOKUP('sentences organised by code'!C469,codebook!$A$4:$B$42,2),"")</f>
        <v>space</v>
      </c>
      <c r="E469">
        <v>2</v>
      </c>
    </row>
    <row r="470" spans="1:5" ht="45">
      <c r="A470" t="s">
        <v>184</v>
      </c>
      <c r="B470" s="1" t="s">
        <v>358</v>
      </c>
      <c r="C470" s="6">
        <v>10</v>
      </c>
      <c r="D470" s="6" t="str">
        <f>IFERROR(VLOOKUP('sentences organised by code'!C470,codebook!$A$4:$B$42,2),"")</f>
        <v>space</v>
      </c>
      <c r="E470">
        <v>2</v>
      </c>
    </row>
    <row r="471" spans="1:5" ht="15.75">
      <c r="A471" t="s">
        <v>186</v>
      </c>
      <c r="B471" s="1" t="s">
        <v>359</v>
      </c>
      <c r="C471" s="6">
        <v>10</v>
      </c>
      <c r="D471" s="6" t="str">
        <f>IFERROR(VLOOKUP('sentences organised by code'!C471,codebook!$A$4:$B$42,2),"")</f>
        <v>space</v>
      </c>
      <c r="E471">
        <v>2</v>
      </c>
    </row>
    <row r="472" spans="1:5" ht="15.75">
      <c r="A472" t="s">
        <v>205</v>
      </c>
      <c r="B472" s="1" t="s">
        <v>360</v>
      </c>
      <c r="C472" s="6">
        <v>10</v>
      </c>
      <c r="D472" s="6" t="str">
        <f>IFERROR(VLOOKUP('sentences organised by code'!C472,codebook!$A$4:$B$42,2),"")</f>
        <v>space</v>
      </c>
      <c r="E472">
        <v>2</v>
      </c>
    </row>
    <row r="473" spans="1:5" ht="30">
      <c r="A473" t="s">
        <v>186</v>
      </c>
      <c r="B473" s="1" t="s">
        <v>361</v>
      </c>
      <c r="C473" s="6">
        <v>10</v>
      </c>
      <c r="D473" s="6" t="str">
        <f>IFERROR(VLOOKUP('sentences organised by code'!C473,codebook!$A$4:$B$42,2),"")</f>
        <v>space</v>
      </c>
      <c r="E473">
        <v>2</v>
      </c>
    </row>
    <row r="474" spans="1:5" ht="75">
      <c r="A474" t="s">
        <v>188</v>
      </c>
      <c r="B474" s="1" t="s">
        <v>362</v>
      </c>
      <c r="C474" s="6">
        <v>10</v>
      </c>
      <c r="D474" s="6" t="str">
        <f>IFERROR(VLOOKUP('sentences organised by code'!C474,codebook!$A$4:$B$42,2),"")</f>
        <v>space</v>
      </c>
      <c r="E474">
        <v>2</v>
      </c>
    </row>
    <row r="475" spans="1:5" ht="45">
      <c r="A475" s="10" t="s">
        <v>188</v>
      </c>
      <c r="B475" s="11" t="s">
        <v>260</v>
      </c>
      <c r="C475" s="6">
        <v>10</v>
      </c>
      <c r="D475" s="6" t="str">
        <f>IFERROR(VLOOKUP('sentences organised by code'!C475,codebook!$A$4:$B$42,2),"")</f>
        <v>space</v>
      </c>
      <c r="E475">
        <v>2</v>
      </c>
    </row>
    <row r="476" spans="1:5" ht="30">
      <c r="A476" s="10" t="s">
        <v>190</v>
      </c>
      <c r="B476" s="11" t="s">
        <v>273</v>
      </c>
      <c r="C476" s="6">
        <v>10</v>
      </c>
      <c r="D476" s="6" t="str">
        <f>IFERROR(VLOOKUP('sentences organised by code'!C476,codebook!$A$4:$B$42,2),"")</f>
        <v>space</v>
      </c>
      <c r="E476">
        <v>2</v>
      </c>
    </row>
    <row r="477" spans="1:5" ht="15.75">
      <c r="A477" s="10" t="s">
        <v>190</v>
      </c>
      <c r="B477" s="11" t="s">
        <v>282</v>
      </c>
      <c r="C477" s="6">
        <v>10</v>
      </c>
      <c r="D477" s="6" t="str">
        <f>IFERROR(VLOOKUP('sentences organised by code'!C477,codebook!$A$4:$B$42,2),"")</f>
        <v>space</v>
      </c>
      <c r="E477">
        <v>2</v>
      </c>
    </row>
    <row r="478" spans="1:5" ht="15.75">
      <c r="A478" s="10" t="s">
        <v>205</v>
      </c>
      <c r="B478" s="11" t="s">
        <v>283</v>
      </c>
      <c r="C478" s="6">
        <v>10</v>
      </c>
      <c r="D478" s="6" t="str">
        <f>IFERROR(VLOOKUP('sentences organised by code'!C478,codebook!$A$4:$B$42,2),"")</f>
        <v>space</v>
      </c>
      <c r="E478">
        <v>2</v>
      </c>
    </row>
    <row r="479" spans="1:5" ht="15.75">
      <c r="A479" s="10" t="s">
        <v>201</v>
      </c>
      <c r="B479" s="11" t="s">
        <v>316</v>
      </c>
      <c r="C479" s="6">
        <v>10</v>
      </c>
      <c r="D479" s="6" t="str">
        <f>IFERROR(VLOOKUP('sentences organised by code'!C479,codebook!$A$4:$B$42,2),"")</f>
        <v>space</v>
      </c>
      <c r="E479">
        <v>2</v>
      </c>
    </row>
    <row r="480" spans="1:5" ht="120">
      <c r="A480" s="10" t="s">
        <v>188</v>
      </c>
      <c r="B480" s="11" t="s">
        <v>378</v>
      </c>
      <c r="C480" s="6">
        <v>10</v>
      </c>
      <c r="D480" s="6" t="str">
        <f>IFERROR(VLOOKUP('sentences organised by code'!C480,codebook!$A$4:$B$42,2),"")</f>
        <v>space</v>
      </c>
      <c r="E480">
        <v>2</v>
      </c>
    </row>
    <row r="481" spans="1:5" ht="30">
      <c r="A481" s="10" t="s">
        <v>184</v>
      </c>
      <c r="B481" s="11" t="s">
        <v>379</v>
      </c>
      <c r="C481" s="6">
        <v>10</v>
      </c>
      <c r="D481" s="6" t="str">
        <f>IFERROR(VLOOKUP('sentences organised by code'!C481,codebook!$A$4:$B$42,2),"")</f>
        <v>space</v>
      </c>
      <c r="E481">
        <v>2</v>
      </c>
    </row>
    <row r="482" spans="1:5" ht="45">
      <c r="A482" s="10" t="s">
        <v>188</v>
      </c>
      <c r="B482" s="11" t="s">
        <v>380</v>
      </c>
      <c r="C482" s="6">
        <v>10</v>
      </c>
      <c r="D482" s="6" t="str">
        <f>IFERROR(VLOOKUP('sentences organised by code'!C482,codebook!$A$4:$B$42,2),"")</f>
        <v>space</v>
      </c>
      <c r="E482">
        <v>2</v>
      </c>
    </row>
    <row r="483" spans="1:5" ht="105">
      <c r="A483" s="10" t="s">
        <v>184</v>
      </c>
      <c r="B483" s="11" t="s">
        <v>381</v>
      </c>
      <c r="C483" s="6">
        <v>10</v>
      </c>
      <c r="D483" s="6" t="str">
        <f>IFERROR(VLOOKUP('sentences organised by code'!C483,codebook!$A$4:$B$42,2),"")</f>
        <v>space</v>
      </c>
      <c r="E483">
        <v>2</v>
      </c>
    </row>
    <row r="484" spans="1:5" ht="30">
      <c r="A484" t="s">
        <v>53</v>
      </c>
      <c r="B484" s="1" t="s">
        <v>375</v>
      </c>
      <c r="C484" s="6">
        <v>10</v>
      </c>
      <c r="D484" s="6" t="str">
        <f>IFERROR(VLOOKUP('sentences organised by code'!C484,codebook!$A$4:$B$42,2),"")</f>
        <v>space</v>
      </c>
    </row>
    <row r="485" spans="1:5" ht="30">
      <c r="A485" t="s">
        <v>205</v>
      </c>
      <c r="B485" s="1" t="s">
        <v>261</v>
      </c>
      <c r="C485" s="6">
        <v>10</v>
      </c>
      <c r="D485" s="6" t="str">
        <f>IFERROR(VLOOKUP('sentences organised by code'!C485,codebook!$A$4:$B$42,2),"")</f>
        <v>space</v>
      </c>
    </row>
    <row r="486" spans="1:5" ht="15.75">
      <c r="A486" s="9"/>
      <c r="B486" s="8"/>
      <c r="D486" s="6" t="str">
        <f>IFERROR(VLOOKUP('sentences organised by code'!C486,codebook!$A$4:$B$42,2),"")</f>
        <v/>
      </c>
    </row>
    <row r="487" spans="1:5" ht="15.75">
      <c r="A487" s="9"/>
      <c r="B487" s="8"/>
      <c r="D487" s="6" t="str">
        <f>IFERROR(VLOOKUP('sentences organised by code'!C487,codebook!$A$4:$B$42,2),"")</f>
        <v/>
      </c>
    </row>
    <row r="488" spans="1:5" ht="15.75">
      <c r="A488" s="9"/>
      <c r="B488" s="8"/>
      <c r="D488" s="6" t="str">
        <f>IFERROR(VLOOKUP('sentences organised by code'!C488,codebook!$A$4:$B$42,2),"")</f>
        <v/>
      </c>
    </row>
    <row r="489" spans="1:5" ht="15.75">
      <c r="A489" s="9"/>
      <c r="B489" s="8"/>
      <c r="D489" s="6" t="str">
        <f>IFERROR(VLOOKUP('sentences organised by code'!C489,codebook!$A$4:$B$42,2),"")</f>
        <v/>
      </c>
    </row>
    <row r="490" spans="1:5" ht="15.75">
      <c r="A490" s="9"/>
      <c r="B490" s="8"/>
      <c r="D490" s="6" t="str">
        <f>IFERROR(VLOOKUP('sentences organised by code'!C490,codebook!$A$4:$B$42,2),"")</f>
        <v/>
      </c>
    </row>
    <row r="491" spans="1:5" ht="47.25">
      <c r="A491" s="5" t="s">
        <v>62</v>
      </c>
      <c r="B491" s="6" t="s">
        <v>143</v>
      </c>
      <c r="C491" s="6">
        <v>11</v>
      </c>
      <c r="D491" s="6" t="str">
        <f>IFERROR(VLOOKUP('sentences organised by code'!C491,codebook!$A$4:$B$42,2),"")</f>
        <v>body</v>
      </c>
      <c r="E491">
        <v>1</v>
      </c>
    </row>
    <row r="492" spans="1:5" ht="15.75">
      <c r="A492" s="5" t="s">
        <v>43</v>
      </c>
      <c r="B492" s="6" t="s">
        <v>144</v>
      </c>
      <c r="C492" s="6">
        <v>11</v>
      </c>
      <c r="D492" s="6" t="str">
        <f>IFERROR(VLOOKUP('sentences organised by code'!C492,codebook!$A$4:$B$42,2),"")</f>
        <v>body</v>
      </c>
      <c r="E492">
        <v>1</v>
      </c>
    </row>
    <row r="493" spans="1:5" ht="63">
      <c r="A493" s="5" t="s">
        <v>62</v>
      </c>
      <c r="B493" s="6" t="s">
        <v>145</v>
      </c>
      <c r="C493" s="6">
        <v>11</v>
      </c>
      <c r="D493" s="6" t="str">
        <f>IFERROR(VLOOKUP('sentences organised by code'!C493,codebook!$A$4:$B$42,2),"")</f>
        <v>body</v>
      </c>
      <c r="E493">
        <v>1</v>
      </c>
    </row>
    <row r="494" spans="1:5" ht="31.5">
      <c r="A494" s="5" t="s">
        <v>66</v>
      </c>
      <c r="B494" s="6" t="s">
        <v>168</v>
      </c>
      <c r="C494" s="6">
        <v>11</v>
      </c>
      <c r="D494" s="6" t="str">
        <f>IFERROR(VLOOKUP('sentences organised by code'!C494,codebook!$A$4:$B$42,2),"")</f>
        <v>body</v>
      </c>
      <c r="E494">
        <v>1</v>
      </c>
    </row>
    <row r="495" spans="1:5" ht="47.25">
      <c r="A495" s="5" t="s">
        <v>43</v>
      </c>
      <c r="B495" s="6" t="s">
        <v>79</v>
      </c>
      <c r="C495" s="6">
        <v>11</v>
      </c>
      <c r="D495" s="6" t="str">
        <f>IFERROR(VLOOKUP('sentences organised by code'!C495,codebook!$A$4:$B$42,2),"")</f>
        <v>body</v>
      </c>
      <c r="E495">
        <v>1</v>
      </c>
    </row>
    <row r="496" spans="1:5" ht="141.75">
      <c r="A496" s="5" t="s">
        <v>82</v>
      </c>
      <c r="B496" s="6" t="s">
        <v>83</v>
      </c>
      <c r="C496" s="6">
        <v>11</v>
      </c>
      <c r="D496" s="6" t="str">
        <f>IFERROR(VLOOKUP('sentences organised by code'!C496,codebook!$A$4:$B$42,2),"")</f>
        <v>body</v>
      </c>
      <c r="E496">
        <v>1</v>
      </c>
    </row>
    <row r="497" spans="1:5" ht="78.75">
      <c r="A497" s="5" t="s">
        <v>49</v>
      </c>
      <c r="B497" s="6" t="s">
        <v>84</v>
      </c>
      <c r="C497" s="6">
        <v>11</v>
      </c>
      <c r="D497" s="6" t="str">
        <f>IFERROR(VLOOKUP('sentences organised by code'!C497,codebook!$A$4:$B$42,2),"")</f>
        <v>body</v>
      </c>
      <c r="E497">
        <v>1</v>
      </c>
    </row>
    <row r="498" spans="1:5" ht="141.75">
      <c r="A498" s="9" t="s">
        <v>43</v>
      </c>
      <c r="B498" s="8" t="s">
        <v>114</v>
      </c>
      <c r="C498" s="6">
        <v>11</v>
      </c>
      <c r="D498" s="6" t="str">
        <f>IFERROR(VLOOKUP('sentences organised by code'!C498,codebook!$A$4:$B$42,2),"")</f>
        <v>body</v>
      </c>
      <c r="E498">
        <v>1</v>
      </c>
    </row>
    <row r="499" spans="1:5" ht="63">
      <c r="A499" s="9" t="s">
        <v>43</v>
      </c>
      <c r="B499" s="8" t="s">
        <v>170</v>
      </c>
      <c r="C499" s="6">
        <v>11</v>
      </c>
      <c r="D499" s="6" t="str">
        <f>IFERROR(VLOOKUP('sentences organised by code'!C499,codebook!$A$4:$B$42,2),"")</f>
        <v>body</v>
      </c>
      <c r="E499">
        <v>1</v>
      </c>
    </row>
    <row r="500" spans="1:5" ht="31.5">
      <c r="A500" s="9" t="s">
        <v>43</v>
      </c>
      <c r="B500" s="8" t="s">
        <v>91</v>
      </c>
      <c r="C500" s="6">
        <v>11</v>
      </c>
      <c r="D500" s="6" t="str">
        <f>IFERROR(VLOOKUP('sentences organised by code'!C500,codebook!$A$4:$B$42,2),"")</f>
        <v>body</v>
      </c>
      <c r="E500">
        <v>1</v>
      </c>
    </row>
    <row r="501" spans="1:5" ht="47.25">
      <c r="A501" s="9" t="s">
        <v>62</v>
      </c>
      <c r="B501" s="8" t="s">
        <v>181</v>
      </c>
      <c r="C501" s="6">
        <v>11</v>
      </c>
      <c r="D501" s="6" t="str">
        <f>IFERROR(VLOOKUP('sentences organised by code'!C501,codebook!$A$4:$B$42,2),"")</f>
        <v>body</v>
      </c>
      <c r="E501">
        <v>1</v>
      </c>
    </row>
    <row r="502" spans="1:5" ht="15.75">
      <c r="A502" s="9" t="s">
        <v>43</v>
      </c>
      <c r="B502" s="8" t="s">
        <v>102</v>
      </c>
      <c r="C502" s="6">
        <v>11</v>
      </c>
      <c r="D502" s="6" t="str">
        <f>IFERROR(VLOOKUP('sentences organised by code'!C502,codebook!$A$4:$B$42,2),"")</f>
        <v>body</v>
      </c>
      <c r="E502">
        <v>1</v>
      </c>
    </row>
    <row r="503" spans="1:5" ht="189">
      <c r="A503" s="9" t="s">
        <v>43</v>
      </c>
      <c r="B503" s="8" t="s">
        <v>103</v>
      </c>
      <c r="C503" s="6">
        <v>11</v>
      </c>
      <c r="D503" s="6" t="str">
        <f>IFERROR(VLOOKUP('sentences organised by code'!C503,codebook!$A$4:$B$42,2),"")</f>
        <v>body</v>
      </c>
      <c r="E503">
        <v>1</v>
      </c>
    </row>
    <row r="504" spans="1:5" ht="47.25">
      <c r="A504" s="9" t="s">
        <v>43</v>
      </c>
      <c r="B504" s="8" t="s">
        <v>182</v>
      </c>
      <c r="C504" s="6">
        <v>11</v>
      </c>
      <c r="D504" s="6" t="str">
        <f>IFERROR(VLOOKUP('sentences organised by code'!C504,codebook!$A$4:$B$42,2),"")</f>
        <v>body</v>
      </c>
      <c r="E504">
        <v>1</v>
      </c>
    </row>
    <row r="505" spans="1:5" ht="126">
      <c r="A505" s="9" t="s">
        <v>43</v>
      </c>
      <c r="B505" s="8" t="s">
        <v>162</v>
      </c>
      <c r="C505" s="6">
        <v>11</v>
      </c>
      <c r="D505" s="6" t="str">
        <f>IFERROR(VLOOKUP('sentences organised by code'!C505,codebook!$A$4:$B$42,2),"")</f>
        <v>body</v>
      </c>
      <c r="E505">
        <v>1</v>
      </c>
    </row>
    <row r="506" spans="1:5" ht="47.25">
      <c r="A506" s="5" t="s">
        <v>62</v>
      </c>
      <c r="B506" s="6" t="s">
        <v>135</v>
      </c>
      <c r="C506" s="6">
        <v>11</v>
      </c>
      <c r="D506" s="6" t="str">
        <f>IFERROR(VLOOKUP('sentences organised by code'!C506,codebook!$A$4:$B$42,2),"")</f>
        <v>body</v>
      </c>
      <c r="E506">
        <v>1</v>
      </c>
    </row>
    <row r="507" spans="1:5" ht="94.5">
      <c r="A507" s="5" t="s">
        <v>43</v>
      </c>
      <c r="B507" s="6" t="s">
        <v>61</v>
      </c>
      <c r="C507" s="6">
        <v>11</v>
      </c>
      <c r="D507" s="6" t="str">
        <f>IFERROR(VLOOKUP('sentences organised by code'!C507,codebook!$A$4:$B$42,2),"")</f>
        <v>body</v>
      </c>
      <c r="E507">
        <v>1</v>
      </c>
    </row>
    <row r="508" spans="1:5" ht="15.75">
      <c r="A508" t="s">
        <v>53</v>
      </c>
      <c r="B508" s="1" t="s">
        <v>363</v>
      </c>
      <c r="C508" s="6">
        <v>11</v>
      </c>
      <c r="D508" s="6" t="str">
        <f>IFERROR(VLOOKUP('sentences organised by code'!C508,codebook!$A$4:$B$42,2),"")</f>
        <v>body</v>
      </c>
      <c r="E508">
        <v>2</v>
      </c>
    </row>
    <row r="509" spans="1:5" ht="15.75">
      <c r="A509" t="s">
        <v>205</v>
      </c>
      <c r="B509" s="1" t="s">
        <v>364</v>
      </c>
      <c r="C509" s="6">
        <v>11</v>
      </c>
      <c r="D509" s="6" t="str">
        <f>IFERROR(VLOOKUP('sentences organised by code'!C509,codebook!$A$4:$B$42,2),"")</f>
        <v>body</v>
      </c>
      <c r="E509">
        <v>2</v>
      </c>
    </row>
    <row r="510" spans="1:5" ht="90">
      <c r="A510" t="s">
        <v>184</v>
      </c>
      <c r="B510" s="1" t="s">
        <v>365</v>
      </c>
      <c r="C510" s="6">
        <v>11</v>
      </c>
      <c r="D510" s="6" t="str">
        <f>IFERROR(VLOOKUP('sentences organised by code'!C510,codebook!$A$4:$B$42,2),"")</f>
        <v>body</v>
      </c>
      <c r="E510">
        <v>2</v>
      </c>
    </row>
    <row r="511" spans="1:5" ht="60">
      <c r="A511" t="s">
        <v>188</v>
      </c>
      <c r="B511" s="1" t="s">
        <v>366</v>
      </c>
      <c r="C511" s="6">
        <v>11</v>
      </c>
      <c r="D511" s="6" t="str">
        <f>IFERROR(VLOOKUP('sentences organised by code'!C511,codebook!$A$4:$B$42,2),"")</f>
        <v>body</v>
      </c>
      <c r="E511">
        <v>2</v>
      </c>
    </row>
    <row r="512" spans="1:5" ht="15.75">
      <c r="A512" s="10" t="s">
        <v>205</v>
      </c>
      <c r="B512" s="11" t="s">
        <v>456</v>
      </c>
      <c r="C512" s="6">
        <v>11</v>
      </c>
      <c r="D512" s="6" t="str">
        <f>IFERROR(VLOOKUP('sentences organised by code'!C512,codebook!$A$4:$B$42,2),"")</f>
        <v>body</v>
      </c>
      <c r="E512">
        <v>2</v>
      </c>
    </row>
    <row r="513" spans="1:5" ht="15.75">
      <c r="A513" s="10" t="s">
        <v>184</v>
      </c>
      <c r="B513" s="11" t="s">
        <v>219</v>
      </c>
      <c r="C513" s="6">
        <v>11</v>
      </c>
      <c r="D513" s="6" t="str">
        <f>IFERROR(VLOOKUP('sentences organised by code'!C513,codebook!$A$4:$B$42,2),"")</f>
        <v>body</v>
      </c>
      <c r="E513">
        <v>2</v>
      </c>
    </row>
    <row r="514" spans="1:5" ht="30">
      <c r="A514" s="10" t="s">
        <v>201</v>
      </c>
      <c r="B514" s="11" t="s">
        <v>220</v>
      </c>
      <c r="C514" s="6">
        <v>11</v>
      </c>
      <c r="D514" s="6" t="str">
        <f>IFERROR(VLOOKUP('sentences organised by code'!C514,codebook!$A$4:$B$42,2),"")</f>
        <v>body</v>
      </c>
      <c r="E514">
        <v>2</v>
      </c>
    </row>
    <row r="515" spans="1:5" ht="15.75">
      <c r="A515" s="10" t="s">
        <v>190</v>
      </c>
      <c r="B515" s="11" t="s">
        <v>276</v>
      </c>
      <c r="C515" s="6">
        <v>11</v>
      </c>
      <c r="D515" s="6" t="str">
        <f>IFERROR(VLOOKUP('sentences organised by code'!C515,codebook!$A$4:$B$42,2),"")</f>
        <v>body</v>
      </c>
      <c r="E515">
        <v>2</v>
      </c>
    </row>
    <row r="516" spans="1:5" ht="45">
      <c r="A516" s="10" t="s">
        <v>188</v>
      </c>
      <c r="B516" s="11" t="s">
        <v>299</v>
      </c>
      <c r="C516" s="6">
        <v>11</v>
      </c>
      <c r="D516" s="6" t="str">
        <f>IFERROR(VLOOKUP('sentences organised by code'!C516,codebook!$A$4:$B$42,2),"")</f>
        <v>body</v>
      </c>
      <c r="E516">
        <v>2</v>
      </c>
    </row>
    <row r="517" spans="1:5" ht="30">
      <c r="A517" s="10" t="s">
        <v>188</v>
      </c>
      <c r="B517" s="11" t="s">
        <v>337</v>
      </c>
      <c r="C517" s="6">
        <v>11</v>
      </c>
      <c r="D517" s="6" t="str">
        <f>IFERROR(VLOOKUP('sentences organised by code'!C517,codebook!$A$4:$B$42,2),"")</f>
        <v>body</v>
      </c>
      <c r="E517">
        <v>2</v>
      </c>
    </row>
    <row r="518" spans="1:5" ht="30">
      <c r="A518" s="10" t="s">
        <v>184</v>
      </c>
      <c r="B518" s="11" t="s">
        <v>340</v>
      </c>
      <c r="C518" s="6">
        <v>11</v>
      </c>
      <c r="D518" s="6" t="str">
        <f>IFERROR(VLOOKUP('sentences organised by code'!C518,codebook!$A$4:$B$42,2),"")</f>
        <v>body</v>
      </c>
      <c r="E518">
        <v>2</v>
      </c>
    </row>
    <row r="519" spans="1:5" ht="45">
      <c r="A519" s="10" t="s">
        <v>184</v>
      </c>
      <c r="B519" s="11" t="s">
        <v>342</v>
      </c>
      <c r="C519" s="6">
        <v>11</v>
      </c>
      <c r="D519" s="6" t="str">
        <f>IFERROR(VLOOKUP('sentences organised by code'!C519,codebook!$A$4:$B$42,2),"")</f>
        <v>body</v>
      </c>
      <c r="E519">
        <v>2</v>
      </c>
    </row>
    <row r="520" spans="1:5" ht="15.75">
      <c r="A520" s="10"/>
      <c r="B520" s="10" t="s">
        <v>343</v>
      </c>
      <c r="C520" s="6">
        <v>11</v>
      </c>
      <c r="D520" s="6" t="str">
        <f>IFERROR(VLOOKUP('sentences organised by code'!C520,codebook!$A$4:$B$42,2),"")</f>
        <v>body</v>
      </c>
      <c r="E520">
        <v>2</v>
      </c>
    </row>
    <row r="521" spans="1:5" ht="15.75">
      <c r="A521" s="10" t="s">
        <v>205</v>
      </c>
      <c r="B521" s="11" t="s">
        <v>371</v>
      </c>
      <c r="C521" s="6">
        <v>11</v>
      </c>
      <c r="D521" s="6" t="str">
        <f>IFERROR(VLOOKUP('sentences organised by code'!C521,codebook!$A$4:$B$42,2),"")</f>
        <v>body</v>
      </c>
      <c r="E521">
        <v>2</v>
      </c>
    </row>
    <row r="522" spans="1:5" ht="30">
      <c r="A522" s="12" t="s">
        <v>53</v>
      </c>
      <c r="B522" s="11" t="s">
        <v>372</v>
      </c>
      <c r="C522" s="6">
        <v>11</v>
      </c>
      <c r="D522" s="6" t="str">
        <f>IFERROR(VLOOKUP('sentences organised by code'!C522,codebook!$A$4:$B$42,2),"")</f>
        <v>body</v>
      </c>
      <c r="E522">
        <v>2</v>
      </c>
    </row>
    <row r="523" spans="1:5" ht="105">
      <c r="A523" s="10" t="s">
        <v>184</v>
      </c>
      <c r="B523" s="11" t="s">
        <v>391</v>
      </c>
      <c r="C523" s="6">
        <v>11</v>
      </c>
      <c r="D523" s="6" t="str">
        <f>IFERROR(VLOOKUP('sentences organised by code'!C523,codebook!$A$4:$B$42,2),"")</f>
        <v>body</v>
      </c>
      <c r="E523">
        <v>2</v>
      </c>
    </row>
    <row r="524" spans="1:5" ht="75">
      <c r="A524" s="10" t="s">
        <v>190</v>
      </c>
      <c r="B524" s="11" t="s">
        <v>467</v>
      </c>
      <c r="C524" s="6">
        <v>11</v>
      </c>
      <c r="D524" s="6" t="str">
        <f>IFERROR(VLOOKUP('sentences organised by code'!C524,codebook!$A$4:$B$42,2),"")</f>
        <v>body</v>
      </c>
      <c r="E524">
        <v>2</v>
      </c>
    </row>
    <row r="525" spans="1:5" ht="30">
      <c r="A525" s="10" t="s">
        <v>205</v>
      </c>
      <c r="B525" s="11" t="s">
        <v>392</v>
      </c>
      <c r="C525" s="6">
        <v>11</v>
      </c>
      <c r="D525" s="6" t="str">
        <f>IFERROR(VLOOKUP('sentences organised by code'!C525,codebook!$A$4:$B$42,2),"")</f>
        <v>body</v>
      </c>
      <c r="E525">
        <v>2</v>
      </c>
    </row>
    <row r="526" spans="1:5" ht="30">
      <c r="A526" s="10" t="s">
        <v>190</v>
      </c>
      <c r="B526" s="11" t="s">
        <v>393</v>
      </c>
      <c r="C526" s="6">
        <v>11</v>
      </c>
      <c r="D526" s="6" t="str">
        <f>IFERROR(VLOOKUP('sentences organised by code'!C526,codebook!$A$4:$B$42,2),"")</f>
        <v>body</v>
      </c>
      <c r="E526">
        <v>2</v>
      </c>
    </row>
    <row r="527" spans="1:5" ht="105">
      <c r="A527" s="10" t="s">
        <v>188</v>
      </c>
      <c r="B527" s="11" t="s">
        <v>453</v>
      </c>
      <c r="C527" s="6">
        <v>11</v>
      </c>
      <c r="D527" s="6" t="str">
        <f>IFERROR(VLOOKUP('sentences organised by code'!C527,codebook!$A$4:$B$42,2),"")</f>
        <v>body</v>
      </c>
      <c r="E527">
        <v>2</v>
      </c>
    </row>
    <row r="528" spans="1:5" ht="90">
      <c r="A528" s="10" t="s">
        <v>205</v>
      </c>
      <c r="B528" s="11" t="s">
        <v>394</v>
      </c>
      <c r="C528" s="6">
        <v>11</v>
      </c>
      <c r="D528" s="6" t="str">
        <f>IFERROR(VLOOKUP('sentences organised by code'!C528,codebook!$A$4:$B$42,2),"")</f>
        <v>body</v>
      </c>
      <c r="E528">
        <v>2</v>
      </c>
    </row>
    <row r="529" spans="1:5" ht="45">
      <c r="A529" s="10" t="s">
        <v>190</v>
      </c>
      <c r="B529" s="11" t="s">
        <v>395</v>
      </c>
      <c r="C529" s="6">
        <v>11</v>
      </c>
      <c r="D529" s="6" t="str">
        <f>IFERROR(VLOOKUP('sentences organised by code'!C529,codebook!$A$4:$B$42,2),"")</f>
        <v>body</v>
      </c>
      <c r="E529">
        <v>2</v>
      </c>
    </row>
    <row r="530" spans="1:5" ht="45">
      <c r="A530" s="10" t="s">
        <v>190</v>
      </c>
      <c r="B530" s="11" t="s">
        <v>400</v>
      </c>
      <c r="C530" s="6">
        <v>11</v>
      </c>
      <c r="D530" s="6" t="str">
        <f>IFERROR(VLOOKUP('sentences organised by code'!C530,codebook!$A$4:$B$42,2),"")</f>
        <v>body</v>
      </c>
      <c r="E530">
        <v>2</v>
      </c>
    </row>
    <row r="531" spans="1:5" ht="30">
      <c r="A531" s="10" t="s">
        <v>205</v>
      </c>
      <c r="B531" s="11" t="s">
        <v>403</v>
      </c>
      <c r="C531" s="6">
        <v>11</v>
      </c>
      <c r="D531" s="6" t="str">
        <f>IFERROR(VLOOKUP('sentences organised by code'!C531,codebook!$A$4:$B$42,2),"")</f>
        <v>body</v>
      </c>
      <c r="E531">
        <v>2</v>
      </c>
    </row>
    <row r="532" spans="1:5" ht="15.75">
      <c r="A532" s="10" t="s">
        <v>190</v>
      </c>
      <c r="B532" s="11" t="s">
        <v>404</v>
      </c>
      <c r="C532" s="6">
        <v>11</v>
      </c>
      <c r="D532" s="6" t="str">
        <f>IFERROR(VLOOKUP('sentences organised by code'!C532,codebook!$A$4:$B$42,2),"")</f>
        <v>body</v>
      </c>
      <c r="E532">
        <v>2</v>
      </c>
    </row>
    <row r="533" spans="1:5" ht="150">
      <c r="A533" s="10" t="s">
        <v>188</v>
      </c>
      <c r="B533" s="11" t="s">
        <v>418</v>
      </c>
      <c r="C533" s="6">
        <v>11</v>
      </c>
      <c r="D533" s="6" t="str">
        <f>IFERROR(VLOOKUP('sentences organised by code'!C533,codebook!$A$4:$B$42,2),"")</f>
        <v>body</v>
      </c>
      <c r="E533">
        <v>2</v>
      </c>
    </row>
    <row r="534" spans="1:5" ht="45">
      <c r="A534" s="10" t="s">
        <v>184</v>
      </c>
      <c r="B534" s="11" t="s">
        <v>420</v>
      </c>
      <c r="C534" s="6">
        <v>11</v>
      </c>
      <c r="D534" s="6" t="str">
        <f>IFERROR(VLOOKUP('sentences organised by code'!C534,codebook!$A$4:$B$42,2),"")</f>
        <v>body</v>
      </c>
      <c r="E534">
        <v>2</v>
      </c>
    </row>
    <row r="535" spans="1:5" ht="15.75">
      <c r="A535" s="10" t="s">
        <v>190</v>
      </c>
      <c r="B535" s="11" t="s">
        <v>421</v>
      </c>
      <c r="C535" s="6">
        <v>11</v>
      </c>
      <c r="D535" s="6" t="str">
        <f>IFERROR(VLOOKUP('sentences organised by code'!C535,codebook!$A$4:$B$42,2),"")</f>
        <v>body</v>
      </c>
      <c r="E535">
        <v>2</v>
      </c>
    </row>
    <row r="536" spans="1:5" ht="75">
      <c r="A536" s="10" t="s">
        <v>184</v>
      </c>
      <c r="B536" s="11" t="s">
        <v>424</v>
      </c>
      <c r="C536" s="6">
        <v>11</v>
      </c>
      <c r="D536" s="6" t="str">
        <f>IFERROR(VLOOKUP('sentences organised by code'!C536,codebook!$A$4:$B$42,2),"")</f>
        <v>body</v>
      </c>
      <c r="E536">
        <v>2</v>
      </c>
    </row>
    <row r="537" spans="1:5" ht="45">
      <c r="A537" s="10" t="s">
        <v>184</v>
      </c>
      <c r="B537" s="11" t="s">
        <v>426</v>
      </c>
      <c r="C537" s="6">
        <v>11</v>
      </c>
      <c r="D537" s="6" t="str">
        <f>IFERROR(VLOOKUP('sentences organised by code'!C537,codebook!$A$4:$B$42,2),"")</f>
        <v>body</v>
      </c>
      <c r="E537">
        <v>2</v>
      </c>
    </row>
    <row r="538" spans="1:5" ht="60">
      <c r="A538" s="10" t="s">
        <v>188</v>
      </c>
      <c r="B538" s="11" t="s">
        <v>408</v>
      </c>
      <c r="C538" s="6">
        <v>11</v>
      </c>
      <c r="D538" s="6" t="str">
        <f>IFERROR(VLOOKUP('sentences organised by code'!C538,codebook!$A$4:$B$42,2),"")</f>
        <v>body</v>
      </c>
      <c r="E538">
        <v>2</v>
      </c>
    </row>
    <row r="539" spans="1:5" ht="75">
      <c r="A539" s="10" t="s">
        <v>205</v>
      </c>
      <c r="B539" s="11" t="s">
        <v>449</v>
      </c>
      <c r="C539" s="6">
        <v>11</v>
      </c>
      <c r="D539" s="6" t="str">
        <f>IFERROR(VLOOKUP('sentences organised by code'!C539,codebook!$A$4:$B$42,2),"")</f>
        <v>body</v>
      </c>
      <c r="E539">
        <v>2</v>
      </c>
    </row>
    <row r="540" spans="1:5" ht="60">
      <c r="A540" s="10" t="s">
        <v>184</v>
      </c>
      <c r="B540" s="11" t="s">
        <v>419</v>
      </c>
      <c r="C540" s="6">
        <v>11</v>
      </c>
      <c r="D540" s="6" t="str">
        <f>IFERROR(VLOOKUP('sentences organised by code'!C540,codebook!$A$4:$B$42,2),"")</f>
        <v>body</v>
      </c>
      <c r="E540">
        <v>2</v>
      </c>
    </row>
    <row r="541" spans="1:5" ht="45">
      <c r="A541" s="10" t="s">
        <v>205</v>
      </c>
      <c r="B541" s="11" t="s">
        <v>249</v>
      </c>
      <c r="C541" s="6">
        <v>11</v>
      </c>
      <c r="D541" s="6" t="str">
        <f>IFERROR(VLOOKUP('sentences organised by code'!C541,codebook!$A$4:$B$42,2),"")</f>
        <v>body</v>
      </c>
      <c r="E541">
        <v>2</v>
      </c>
    </row>
    <row r="542" spans="1:5" ht="90">
      <c r="A542" s="10" t="s">
        <v>184</v>
      </c>
      <c r="B542" s="11" t="s">
        <v>302</v>
      </c>
      <c r="C542" s="6">
        <v>11</v>
      </c>
      <c r="D542" s="6" t="str">
        <f>IFERROR(VLOOKUP('sentences organised by code'!C542,codebook!$A$4:$B$42,2),"")</f>
        <v>body</v>
      </c>
      <c r="E542">
        <v>2</v>
      </c>
    </row>
    <row r="543" spans="1:5" ht="60">
      <c r="A543" s="10" t="s">
        <v>184</v>
      </c>
      <c r="B543" s="11" t="s">
        <v>303</v>
      </c>
      <c r="C543" s="6">
        <v>11</v>
      </c>
      <c r="D543" s="6" t="str">
        <f>IFERROR(VLOOKUP('sentences organised by code'!C543,codebook!$A$4:$B$42,2),"")</f>
        <v>body</v>
      </c>
      <c r="E543">
        <v>2</v>
      </c>
    </row>
    <row r="544" spans="1:5" ht="15.75">
      <c r="A544" s="10"/>
      <c r="B544" s="11"/>
      <c r="D544" s="6" t="str">
        <f>IFERROR(VLOOKUP('sentences organised by code'!C544,codebook!$A$4:$B$42,2),"")</f>
        <v/>
      </c>
    </row>
    <row r="545" spans="1:5" ht="15.75">
      <c r="A545" s="5"/>
      <c r="B545" s="6"/>
      <c r="D545" s="6" t="str">
        <f>IFERROR(VLOOKUP('sentences organised by code'!C545,codebook!$A$4:$B$42,2),"")</f>
        <v/>
      </c>
    </row>
    <row r="546" spans="1:5" ht="15.75">
      <c r="A546" s="5"/>
      <c r="B546" s="6"/>
      <c r="D546" s="6" t="str">
        <f>IFERROR(VLOOKUP('sentences organised by code'!C546,codebook!$A$4:$B$42,2),"")</f>
        <v/>
      </c>
    </row>
    <row r="547" spans="1:5" ht="15.75">
      <c r="D547" s="6" t="str">
        <f>IFERROR(VLOOKUP('sentences organised by code'!C547,codebook!$A$4:$B$42,2),"")</f>
        <v/>
      </c>
    </row>
    <row r="548" spans="1:5" ht="15.75">
      <c r="D548" s="6" t="str">
        <f>IFERROR(VLOOKUP('sentences organised by code'!C548,codebook!$A$4:$B$42,2),"")</f>
        <v/>
      </c>
    </row>
    <row r="549" spans="1:5" ht="47.25">
      <c r="A549" s="5" t="s">
        <v>66</v>
      </c>
      <c r="B549" s="6" t="s">
        <v>146</v>
      </c>
      <c r="C549" s="6">
        <v>12</v>
      </c>
      <c r="D549" s="6" t="str">
        <f>IFERROR(VLOOKUP('sentences organised by code'!C549,codebook!$A$4:$B$42,2),"")</f>
        <v>play - tech</v>
      </c>
      <c r="E549">
        <v>1</v>
      </c>
    </row>
    <row r="550" spans="1:5" ht="15.75">
      <c r="A550" s="5" t="s">
        <v>66</v>
      </c>
      <c r="B550" s="6" t="s">
        <v>147</v>
      </c>
      <c r="C550" s="6">
        <v>12</v>
      </c>
      <c r="D550" s="6" t="str">
        <f>IFERROR(VLOOKUP('sentences organised by code'!C550,codebook!$A$4:$B$42,2),"")</f>
        <v>play - tech</v>
      </c>
      <c r="E550">
        <v>1</v>
      </c>
    </row>
    <row r="551" spans="1:5" ht="78.75">
      <c r="A551" s="5" t="s">
        <v>43</v>
      </c>
      <c r="B551" s="6" t="s">
        <v>148</v>
      </c>
      <c r="C551" s="6">
        <v>12</v>
      </c>
      <c r="D551" s="6" t="str">
        <f>IFERROR(VLOOKUP('sentences organised by code'!C551,codebook!$A$4:$B$42,2),"")</f>
        <v>play - tech</v>
      </c>
      <c r="E551">
        <v>1</v>
      </c>
    </row>
    <row r="552" spans="1:5" ht="47.25">
      <c r="A552" s="5" t="s">
        <v>62</v>
      </c>
      <c r="B552" s="6" t="s">
        <v>149</v>
      </c>
      <c r="C552" s="6">
        <v>12</v>
      </c>
      <c r="D552" s="6" t="str">
        <f>IFERROR(VLOOKUP('sentences organised by code'!C552,codebook!$A$4:$B$42,2),"")</f>
        <v>play - tech</v>
      </c>
      <c r="E552">
        <v>1</v>
      </c>
    </row>
    <row r="553" spans="1:5" ht="15.75">
      <c r="A553" s="5" t="s">
        <v>51</v>
      </c>
      <c r="B553" s="6" t="s">
        <v>150</v>
      </c>
      <c r="C553" s="6">
        <v>12</v>
      </c>
      <c r="D553" s="6" t="str">
        <f>IFERROR(VLOOKUP('sentences organised by code'!C553,codebook!$A$4:$B$42,2),"")</f>
        <v>play - tech</v>
      </c>
      <c r="E553">
        <v>1</v>
      </c>
    </row>
    <row r="554" spans="1:5" ht="31.5">
      <c r="A554" s="5">
        <v>0</v>
      </c>
      <c r="B554" s="6" t="s">
        <v>151</v>
      </c>
      <c r="C554" s="6">
        <v>12</v>
      </c>
      <c r="D554" s="6" t="str">
        <f>IFERROR(VLOOKUP('sentences organised by code'!C554,codebook!$A$4:$B$42,2),"")</f>
        <v>play - tech</v>
      </c>
      <c r="E554">
        <v>1</v>
      </c>
    </row>
    <row r="555" spans="1:5" ht="31.5">
      <c r="A555" s="5">
        <v>0</v>
      </c>
      <c r="B555" s="6" t="s">
        <v>152</v>
      </c>
      <c r="C555" s="6">
        <v>12</v>
      </c>
      <c r="D555" s="6" t="str">
        <f>IFERROR(VLOOKUP('sentences organised by code'!C555,codebook!$A$4:$B$42,2),"")</f>
        <v>play - tech</v>
      </c>
      <c r="E555">
        <v>1</v>
      </c>
    </row>
    <row r="556" spans="1:5" ht="63">
      <c r="A556" s="5" t="s">
        <v>128</v>
      </c>
      <c r="B556" s="6" t="s">
        <v>153</v>
      </c>
      <c r="C556" s="6">
        <v>12</v>
      </c>
      <c r="D556" s="6" t="str">
        <f>IFERROR(VLOOKUP('sentences organised by code'!C556,codebook!$A$4:$B$42,2),"")</f>
        <v>play - tech</v>
      </c>
      <c r="E556">
        <v>1</v>
      </c>
    </row>
    <row r="557" spans="1:5" ht="31.5">
      <c r="A557" s="5" t="s">
        <v>62</v>
      </c>
      <c r="B557" s="6" t="s">
        <v>154</v>
      </c>
      <c r="C557" s="6">
        <v>12</v>
      </c>
      <c r="D557" s="6" t="str">
        <f>IFERROR(VLOOKUP('sentences organised by code'!C557,codebook!$A$4:$B$42,2),"")</f>
        <v>play - tech</v>
      </c>
      <c r="E557">
        <v>1</v>
      </c>
    </row>
    <row r="558" spans="1:5" ht="15.75">
      <c r="A558" s="5" t="s">
        <v>43</v>
      </c>
      <c r="B558" s="6" t="s">
        <v>155</v>
      </c>
      <c r="C558" s="6">
        <v>12</v>
      </c>
      <c r="D558" s="6" t="str">
        <f>IFERROR(VLOOKUP('sentences organised by code'!C558,codebook!$A$4:$B$42,2),"")</f>
        <v>play - tech</v>
      </c>
      <c r="E558">
        <v>1</v>
      </c>
    </row>
    <row r="559" spans="1:5" ht="31.5">
      <c r="A559" s="5" t="s">
        <v>62</v>
      </c>
      <c r="B559" s="6" t="s">
        <v>156</v>
      </c>
      <c r="C559" s="6">
        <v>12</v>
      </c>
      <c r="D559" s="6" t="str">
        <f>IFERROR(VLOOKUP('sentences organised by code'!C559,codebook!$A$4:$B$42,2),"")</f>
        <v>play - tech</v>
      </c>
      <c r="E559">
        <v>1</v>
      </c>
    </row>
    <row r="560" spans="1:5" ht="189">
      <c r="A560" s="5" t="s">
        <v>43</v>
      </c>
      <c r="B560" s="6" t="s">
        <v>157</v>
      </c>
      <c r="C560" s="6">
        <v>12</v>
      </c>
      <c r="D560" s="6" t="str">
        <f>IFERROR(VLOOKUP('sentences organised by code'!C560,codebook!$A$4:$B$42,2),"")</f>
        <v>play - tech</v>
      </c>
      <c r="E560">
        <v>1</v>
      </c>
    </row>
    <row r="561" spans="1:5" ht="47.25">
      <c r="A561" s="9" t="s">
        <v>43</v>
      </c>
      <c r="B561" s="8" t="s">
        <v>79</v>
      </c>
      <c r="C561" s="6">
        <v>12</v>
      </c>
      <c r="D561" s="6" t="str">
        <f>IFERROR(VLOOKUP('sentences organised by code'!C561,codebook!$A$4:$B$42,2),"")</f>
        <v>play - tech</v>
      </c>
      <c r="E561">
        <v>1</v>
      </c>
    </row>
    <row r="562" spans="1:5" ht="141.75">
      <c r="A562" s="9" t="s">
        <v>82</v>
      </c>
      <c r="B562" s="8" t="s">
        <v>83</v>
      </c>
      <c r="C562" s="6">
        <v>12</v>
      </c>
      <c r="D562" s="6" t="str">
        <f>IFERROR(VLOOKUP('sentences organised by code'!C562,codebook!$A$4:$B$42,2),"")</f>
        <v>play - tech</v>
      </c>
      <c r="E562">
        <v>1</v>
      </c>
    </row>
    <row r="563" spans="1:5" ht="78.75">
      <c r="A563" s="9" t="s">
        <v>49</v>
      </c>
      <c r="B563" s="8" t="s">
        <v>84</v>
      </c>
      <c r="C563" s="6">
        <v>12</v>
      </c>
      <c r="D563" s="6" t="str">
        <f>IFERROR(VLOOKUP('sentences organised by code'!C563,codebook!$A$4:$B$42,2),"")</f>
        <v>play - tech</v>
      </c>
      <c r="E563">
        <v>1</v>
      </c>
    </row>
    <row r="564" spans="1:5" ht="30">
      <c r="A564" t="s">
        <v>188</v>
      </c>
      <c r="B564" s="1" t="s">
        <v>367</v>
      </c>
      <c r="C564" s="6">
        <v>12</v>
      </c>
      <c r="D564" s="6" t="str">
        <f>IFERROR(VLOOKUP('sentences organised by code'!C564,codebook!$A$4:$B$42,2),"")</f>
        <v>play - tech</v>
      </c>
      <c r="E564">
        <v>2</v>
      </c>
    </row>
    <row r="565" spans="1:5" ht="60">
      <c r="A565" t="s">
        <v>188</v>
      </c>
      <c r="B565" s="1" t="s">
        <v>368</v>
      </c>
      <c r="C565" s="6">
        <v>12</v>
      </c>
      <c r="D565" s="6" t="str">
        <f>IFERROR(VLOOKUP('sentences organised by code'!C565,codebook!$A$4:$B$42,2),"")</f>
        <v>play - tech</v>
      </c>
      <c r="E565">
        <v>2</v>
      </c>
    </row>
    <row r="566" spans="1:5" ht="30">
      <c r="A566" t="s">
        <v>201</v>
      </c>
      <c r="B566" s="1" t="s">
        <v>369</v>
      </c>
      <c r="C566" s="6">
        <v>12</v>
      </c>
      <c r="D566" s="6" t="str">
        <f>IFERROR(VLOOKUP('sentences organised by code'!C566,codebook!$A$4:$B$42,2),"")</f>
        <v>play - tech</v>
      </c>
      <c r="E566">
        <v>2</v>
      </c>
    </row>
    <row r="567" spans="1:5" ht="30">
      <c r="A567" t="s">
        <v>201</v>
      </c>
      <c r="B567" s="1" t="s">
        <v>370</v>
      </c>
      <c r="C567" s="6">
        <v>12</v>
      </c>
      <c r="D567" s="6" t="str">
        <f>IFERROR(VLOOKUP('sentences organised by code'!C567,codebook!$A$4:$B$42,2),"")</f>
        <v>play - tech</v>
      </c>
      <c r="E567">
        <v>2</v>
      </c>
    </row>
    <row r="568" spans="1:5" ht="15.75">
      <c r="A568" t="s">
        <v>205</v>
      </c>
      <c r="B568" s="1" t="s">
        <v>371</v>
      </c>
      <c r="C568" s="6">
        <v>12</v>
      </c>
      <c r="D568" s="6" t="str">
        <f>IFERROR(VLOOKUP('sentences organised by code'!C568,codebook!$A$4:$B$42,2),"")</f>
        <v>play - tech</v>
      </c>
      <c r="E568">
        <v>2</v>
      </c>
    </row>
    <row r="569" spans="1:5" ht="30">
      <c r="A569" t="s">
        <v>53</v>
      </c>
      <c r="B569" s="1" t="s">
        <v>372</v>
      </c>
      <c r="C569" s="6">
        <v>12</v>
      </c>
      <c r="D569" s="6" t="str">
        <f>IFERROR(VLOOKUP('sentences organised by code'!C569,codebook!$A$4:$B$42,2),"")</f>
        <v>play - tech</v>
      </c>
      <c r="E569">
        <v>2</v>
      </c>
    </row>
    <row r="570" spans="1:5" ht="15.75">
      <c r="A570" t="s">
        <v>139</v>
      </c>
      <c r="B570" s="1" t="s">
        <v>255</v>
      </c>
      <c r="C570" s="6">
        <v>12</v>
      </c>
      <c r="D570" s="6" t="str">
        <f>IFERROR(VLOOKUP('sentences organised by code'!C570,codebook!$A$4:$B$42,2),"")</f>
        <v>play - tech</v>
      </c>
      <c r="E570">
        <v>2</v>
      </c>
    </row>
    <row r="571" spans="1:5" ht="15.75">
      <c r="A571" t="s">
        <v>205</v>
      </c>
      <c r="B571" s="1" t="s">
        <v>373</v>
      </c>
      <c r="C571" s="6">
        <v>12</v>
      </c>
      <c r="D571" s="6" t="str">
        <f>IFERROR(VLOOKUP('sentences organised by code'!C571,codebook!$A$4:$B$42,2),"")</f>
        <v>play - tech</v>
      </c>
      <c r="E571">
        <v>2</v>
      </c>
    </row>
    <row r="572" spans="1:5" ht="15.75">
      <c r="A572" t="s">
        <v>188</v>
      </c>
      <c r="B572" s="1" t="s">
        <v>374</v>
      </c>
      <c r="C572" s="6">
        <v>12</v>
      </c>
      <c r="D572" s="6" t="str">
        <f>IFERROR(VLOOKUP('sentences organised by code'!C572,codebook!$A$4:$B$42,2),"")</f>
        <v>play - tech</v>
      </c>
      <c r="E572">
        <v>2</v>
      </c>
    </row>
    <row r="573" spans="1:5" ht="30">
      <c r="A573" t="s">
        <v>53</v>
      </c>
      <c r="B573" s="1" t="s">
        <v>375</v>
      </c>
      <c r="C573" s="6">
        <v>12</v>
      </c>
      <c r="D573" s="6" t="str">
        <f>IFERROR(VLOOKUP('sentences organised by code'!C573,codebook!$A$4:$B$42,2),"")</f>
        <v>play - tech</v>
      </c>
      <c r="E573">
        <v>2</v>
      </c>
    </row>
    <row r="574" spans="1:5" ht="45">
      <c r="A574" t="s">
        <v>188</v>
      </c>
      <c r="B574" s="1" t="s">
        <v>454</v>
      </c>
      <c r="C574" s="6">
        <v>12</v>
      </c>
      <c r="D574" s="6" t="str">
        <f>IFERROR(VLOOKUP('sentences organised by code'!C574,codebook!$A$4:$B$42,2),"")</f>
        <v>play - tech</v>
      </c>
      <c r="E574">
        <v>2</v>
      </c>
    </row>
    <row r="575" spans="1:5" ht="15.75">
      <c r="A575" t="s">
        <v>139</v>
      </c>
      <c r="B575" s="1" t="s">
        <v>376</v>
      </c>
      <c r="C575" s="6">
        <v>12</v>
      </c>
      <c r="D575" s="6" t="str">
        <f>IFERROR(VLOOKUP('sentences organised by code'!C575,codebook!$A$4:$B$42,2),"")</f>
        <v>play - tech</v>
      </c>
      <c r="E575">
        <v>2</v>
      </c>
    </row>
    <row r="576" spans="1:5" ht="105">
      <c r="A576" t="s">
        <v>190</v>
      </c>
      <c r="B576" s="1" t="s">
        <v>377</v>
      </c>
      <c r="C576" s="6">
        <v>12</v>
      </c>
      <c r="D576" s="6" t="str">
        <f>IFERROR(VLOOKUP('sentences organised by code'!C576,codebook!$A$4:$B$42,2),"")</f>
        <v>play - tech</v>
      </c>
      <c r="E576">
        <v>2</v>
      </c>
    </row>
    <row r="577" spans="1:5" ht="120">
      <c r="A577" t="s">
        <v>188</v>
      </c>
      <c r="B577" s="1" t="s">
        <v>378</v>
      </c>
      <c r="C577" s="6">
        <v>12</v>
      </c>
      <c r="D577" s="6" t="str">
        <f>IFERROR(VLOOKUP('sentences organised by code'!C577,codebook!$A$4:$B$42,2),"")</f>
        <v>play - tech</v>
      </c>
      <c r="E577">
        <v>2</v>
      </c>
    </row>
    <row r="578" spans="1:5" ht="30">
      <c r="A578" t="s">
        <v>184</v>
      </c>
      <c r="B578" s="1" t="s">
        <v>379</v>
      </c>
      <c r="C578" s="6">
        <v>12</v>
      </c>
      <c r="D578" s="6" t="str">
        <f>IFERROR(VLOOKUP('sentences organised by code'!C578,codebook!$A$4:$B$42,2),"")</f>
        <v>play - tech</v>
      </c>
      <c r="E578">
        <v>2</v>
      </c>
    </row>
    <row r="579" spans="1:5" ht="45">
      <c r="A579" t="s">
        <v>188</v>
      </c>
      <c r="B579" s="1" t="s">
        <v>380</v>
      </c>
      <c r="C579" s="6">
        <v>12</v>
      </c>
      <c r="D579" s="6" t="str">
        <f>IFERROR(VLOOKUP('sentences organised by code'!C579,codebook!$A$4:$B$42,2),"")</f>
        <v>play - tech</v>
      </c>
      <c r="E579">
        <v>2</v>
      </c>
    </row>
    <row r="580" spans="1:5" ht="105">
      <c r="A580" t="s">
        <v>184</v>
      </c>
      <c r="B580" s="1" t="s">
        <v>381</v>
      </c>
      <c r="C580" s="6">
        <v>12</v>
      </c>
      <c r="D580" s="6" t="str">
        <f>IFERROR(VLOOKUP('sentences organised by code'!C580,codebook!$A$4:$B$42,2),"")</f>
        <v>play - tech</v>
      </c>
      <c r="E580">
        <v>2</v>
      </c>
    </row>
    <row r="581" spans="1:5" ht="60">
      <c r="A581" t="s">
        <v>184</v>
      </c>
      <c r="B581" s="1" t="s">
        <v>382</v>
      </c>
      <c r="C581" s="6">
        <v>12</v>
      </c>
      <c r="D581" s="6" t="str">
        <f>IFERROR(VLOOKUP('sentences organised by code'!C581,codebook!$A$4:$B$42,2),"")</f>
        <v>play - tech</v>
      </c>
      <c r="E581">
        <v>2</v>
      </c>
    </row>
    <row r="582" spans="1:5" ht="60">
      <c r="A582" t="s">
        <v>188</v>
      </c>
      <c r="B582" s="1" t="s">
        <v>383</v>
      </c>
      <c r="C582" s="6">
        <v>12</v>
      </c>
      <c r="D582" s="6" t="str">
        <f>IFERROR(VLOOKUP('sentences organised by code'!C582,codebook!$A$4:$B$42,2),"")</f>
        <v>play - tech</v>
      </c>
      <c r="E582">
        <v>2</v>
      </c>
    </row>
    <row r="583" spans="1:5" ht="150">
      <c r="A583" t="s">
        <v>184</v>
      </c>
      <c r="B583" s="1" t="s">
        <v>384</v>
      </c>
      <c r="C583" s="6">
        <v>12</v>
      </c>
      <c r="D583" s="6" t="str">
        <f>IFERROR(VLOOKUP('sentences organised by code'!C583,codebook!$A$4:$B$42,2),"")</f>
        <v>play - tech</v>
      </c>
      <c r="E583">
        <v>2</v>
      </c>
    </row>
    <row r="584" spans="1:5" ht="90">
      <c r="A584" t="s">
        <v>188</v>
      </c>
      <c r="B584" s="1" t="s">
        <v>385</v>
      </c>
      <c r="C584" s="6">
        <v>12</v>
      </c>
      <c r="D584" s="6" t="str">
        <f>IFERROR(VLOOKUP('sentences organised by code'!C584,codebook!$A$4:$B$42,2),"")</f>
        <v>play - tech</v>
      </c>
      <c r="E584">
        <v>2</v>
      </c>
    </row>
    <row r="585" spans="1:5" ht="60">
      <c r="A585" t="s">
        <v>184</v>
      </c>
      <c r="B585" s="1" t="s">
        <v>419</v>
      </c>
      <c r="C585" s="6">
        <v>12</v>
      </c>
      <c r="D585" s="6" t="str">
        <f>IFERROR(VLOOKUP('sentences organised by code'!C585,codebook!$A$4:$B$42,2),"")</f>
        <v>play - tech</v>
      </c>
      <c r="E585">
        <v>2</v>
      </c>
    </row>
    <row r="586" spans="1:5" ht="15.75">
      <c r="D586" s="6" t="str">
        <f>IFERROR(VLOOKUP('sentences organised by code'!C586,codebook!$A$4:$B$42,2),"")</f>
        <v/>
      </c>
    </row>
    <row r="587" spans="1:5" ht="15.75">
      <c r="D587" s="6" t="str">
        <f>IFERROR(VLOOKUP('sentences organised by code'!C587,codebook!$A$4:$B$42,2),"")</f>
        <v/>
      </c>
    </row>
    <row r="588" spans="1:5" ht="15.75">
      <c r="D588" s="6" t="str">
        <f>IFERROR(VLOOKUP('sentences organised by code'!C588,codebook!$A$4:$B$42,2),"")</f>
        <v/>
      </c>
    </row>
    <row r="589" spans="1:5" ht="15.75">
      <c r="A589" s="5">
        <v>0</v>
      </c>
      <c r="B589" s="6" t="s">
        <v>158</v>
      </c>
      <c r="C589" s="6">
        <v>13</v>
      </c>
      <c r="D589" s="6" t="str">
        <f>IFERROR(VLOOKUP('sentences organised by code'!C589,codebook!$A$4:$B$42,2),"")</f>
        <v>play - team</v>
      </c>
      <c r="E589">
        <v>1</v>
      </c>
    </row>
    <row r="590" spans="1:5" ht="15.75">
      <c r="A590" s="5">
        <v>0</v>
      </c>
      <c r="B590" s="6" t="s">
        <v>159</v>
      </c>
      <c r="C590" s="6">
        <v>13</v>
      </c>
      <c r="D590" s="6" t="str">
        <f>IFERROR(VLOOKUP('sentences organised by code'!C590,codebook!$A$4:$B$42,2),"")</f>
        <v>play - team</v>
      </c>
      <c r="E590">
        <v>1</v>
      </c>
    </row>
    <row r="591" spans="1:5" ht="31.5">
      <c r="A591" s="5">
        <v>1</v>
      </c>
      <c r="B591" s="6" t="s">
        <v>160</v>
      </c>
      <c r="C591" s="6">
        <v>13</v>
      </c>
      <c r="D591" s="6" t="str">
        <f>IFERROR(VLOOKUP('sentences organised by code'!C591,codebook!$A$4:$B$42,2),"")</f>
        <v>play - team</v>
      </c>
      <c r="E591">
        <v>1</v>
      </c>
    </row>
    <row r="592" spans="1:5" ht="15.75">
      <c r="A592" s="5">
        <v>1</v>
      </c>
      <c r="B592" s="6" t="s">
        <v>161</v>
      </c>
      <c r="C592" s="6">
        <v>13</v>
      </c>
      <c r="D592" s="6" t="str">
        <f>IFERROR(VLOOKUP('sentences organised by code'!C592,codebook!$A$4:$B$42,2),"")</f>
        <v>play - team</v>
      </c>
      <c r="E592">
        <v>1</v>
      </c>
    </row>
    <row r="593" spans="1:5" ht="126">
      <c r="A593" s="5" t="s">
        <v>43</v>
      </c>
      <c r="B593" s="6" t="s">
        <v>162</v>
      </c>
      <c r="C593" s="6">
        <v>13</v>
      </c>
      <c r="D593" s="6" t="str">
        <f>IFERROR(VLOOKUP('sentences organised by code'!C593,codebook!$A$4:$B$42,2),"")</f>
        <v>play - team</v>
      </c>
      <c r="E593">
        <v>1</v>
      </c>
    </row>
    <row r="594" spans="1:5" ht="15.75">
      <c r="A594" s="5">
        <v>0</v>
      </c>
      <c r="B594" s="6" t="s">
        <v>163</v>
      </c>
      <c r="C594" s="6">
        <v>13</v>
      </c>
      <c r="D594" s="6" t="str">
        <f>IFERROR(VLOOKUP('sentences organised by code'!C594,codebook!$A$4:$B$42,2),"")</f>
        <v>play - team</v>
      </c>
      <c r="E594">
        <v>1</v>
      </c>
    </row>
    <row r="595" spans="1:5" ht="15.75">
      <c r="A595" s="5">
        <v>0</v>
      </c>
      <c r="B595" s="6" t="s">
        <v>164</v>
      </c>
      <c r="C595" s="6">
        <v>13</v>
      </c>
      <c r="D595" s="6" t="str">
        <f>IFERROR(VLOOKUP('sentences organised by code'!C595,codebook!$A$4:$B$42,2),"")</f>
        <v>play - team</v>
      </c>
      <c r="E595">
        <v>1</v>
      </c>
    </row>
    <row r="596" spans="1:5" ht="15.75">
      <c r="A596" s="5">
        <v>0</v>
      </c>
      <c r="B596" s="6" t="s">
        <v>165</v>
      </c>
      <c r="C596" s="6">
        <v>13</v>
      </c>
      <c r="D596" s="6" t="str">
        <f>IFERROR(VLOOKUP('sentences organised by code'!C596,codebook!$A$4:$B$42,2),"")</f>
        <v>play - team</v>
      </c>
      <c r="E596">
        <v>1</v>
      </c>
    </row>
    <row r="597" spans="1:5" ht="31.5">
      <c r="A597" s="5">
        <v>1</v>
      </c>
      <c r="B597" s="6" t="s">
        <v>166</v>
      </c>
      <c r="C597" s="6">
        <v>13</v>
      </c>
      <c r="D597" s="6" t="str">
        <f>IFERROR(VLOOKUP('sentences organised by code'!C597,codebook!$A$4:$B$42,2),"")</f>
        <v>play - team</v>
      </c>
      <c r="E597">
        <v>1</v>
      </c>
    </row>
    <row r="598" spans="1:5" ht="31.5">
      <c r="A598" s="5" t="s">
        <v>43</v>
      </c>
      <c r="B598" s="6" t="s">
        <v>167</v>
      </c>
      <c r="C598" s="6">
        <v>13</v>
      </c>
      <c r="D598" s="6" t="str">
        <f>IFERROR(VLOOKUP('sentences organised by code'!C598,codebook!$A$4:$B$42,2),"")</f>
        <v>play - team</v>
      </c>
      <c r="E598">
        <v>1</v>
      </c>
    </row>
    <row r="599" spans="1:5" ht="31.5">
      <c r="A599" s="5" t="s">
        <v>66</v>
      </c>
      <c r="B599" s="6" t="s">
        <v>168</v>
      </c>
      <c r="C599" s="6">
        <v>13</v>
      </c>
      <c r="D599" s="6" t="str">
        <f>IFERROR(VLOOKUP('sentences organised by code'!C599,codebook!$A$4:$B$42,2),"")</f>
        <v>play - team</v>
      </c>
      <c r="E599">
        <v>1</v>
      </c>
    </row>
    <row r="600" spans="1:5" ht="90">
      <c r="A600" s="10" t="s">
        <v>188</v>
      </c>
      <c r="B600" s="11" t="s">
        <v>385</v>
      </c>
      <c r="C600" s="6">
        <v>13</v>
      </c>
      <c r="D600" s="6" t="str">
        <f>IFERROR(VLOOKUP('sentences organised by code'!C600,codebook!$A$4:$B$42,2),"")</f>
        <v>play - team</v>
      </c>
      <c r="E600">
        <v>2</v>
      </c>
    </row>
    <row r="601" spans="1:5" ht="15.75">
      <c r="A601" s="10" t="s">
        <v>201</v>
      </c>
      <c r="B601" s="11" t="s">
        <v>386</v>
      </c>
      <c r="C601" s="6">
        <v>13</v>
      </c>
      <c r="D601" s="6" t="str">
        <f>IFERROR(VLOOKUP('sentences organised by code'!C601,codebook!$A$4:$B$42,2),"")</f>
        <v>play - team</v>
      </c>
      <c r="E601">
        <v>2</v>
      </c>
    </row>
    <row r="602" spans="1:5" ht="30">
      <c r="A602" s="12" t="s">
        <v>53</v>
      </c>
      <c r="B602" s="11" t="s">
        <v>387</v>
      </c>
      <c r="C602" s="6">
        <v>13</v>
      </c>
      <c r="D602" s="6" t="str">
        <f>IFERROR(VLOOKUP('sentences organised by code'!C602,codebook!$A$4:$B$42,2),"")</f>
        <v>play - team</v>
      </c>
      <c r="E602">
        <v>2</v>
      </c>
    </row>
    <row r="603" spans="1:5" ht="30">
      <c r="A603" s="10" t="s">
        <v>190</v>
      </c>
      <c r="B603" s="11" t="s">
        <v>388</v>
      </c>
      <c r="C603" s="6">
        <v>13</v>
      </c>
      <c r="D603" s="6" t="str">
        <f>IFERROR(VLOOKUP('sentences organised by code'!C603,codebook!$A$4:$B$42,2),"")</f>
        <v>play - team</v>
      </c>
      <c r="E603">
        <v>2</v>
      </c>
    </row>
    <row r="604" spans="1:5" ht="30">
      <c r="A604" s="10" t="s">
        <v>190</v>
      </c>
      <c r="B604" s="11" t="s">
        <v>389</v>
      </c>
      <c r="C604" s="6">
        <v>13</v>
      </c>
      <c r="D604" s="6" t="str">
        <f>IFERROR(VLOOKUP('sentences organised by code'!C604,codebook!$A$4:$B$42,2),"")</f>
        <v>play - team</v>
      </c>
      <c r="E604">
        <v>2</v>
      </c>
    </row>
    <row r="605" spans="1:5" ht="75">
      <c r="A605" s="10" t="s">
        <v>184</v>
      </c>
      <c r="B605" s="11" t="s">
        <v>390</v>
      </c>
      <c r="C605" s="6">
        <v>13</v>
      </c>
      <c r="D605" s="6" t="str">
        <f>IFERROR(VLOOKUP('sentences organised by code'!C605,codebook!$A$4:$B$42,2),"")</f>
        <v>play - team</v>
      </c>
      <c r="E605">
        <v>2</v>
      </c>
    </row>
    <row r="606" spans="1:5" ht="105">
      <c r="A606" s="10" t="s">
        <v>184</v>
      </c>
      <c r="B606" s="11" t="s">
        <v>391</v>
      </c>
      <c r="C606" s="6">
        <v>13</v>
      </c>
      <c r="D606" s="6" t="str">
        <f>IFERROR(VLOOKUP('sentences organised by code'!C606,codebook!$A$4:$B$42,2),"")</f>
        <v>play - team</v>
      </c>
      <c r="E606">
        <v>2</v>
      </c>
    </row>
    <row r="607" spans="1:5" ht="75">
      <c r="A607" s="10" t="s">
        <v>190</v>
      </c>
      <c r="B607" s="11" t="s">
        <v>467</v>
      </c>
      <c r="C607" s="6">
        <v>13</v>
      </c>
      <c r="D607" s="6" t="str">
        <f>IFERROR(VLOOKUP('sentences organised by code'!C607,codebook!$A$4:$B$42,2),"")</f>
        <v>play - team</v>
      </c>
      <c r="E607">
        <v>2</v>
      </c>
    </row>
    <row r="608" spans="1:5" ht="30">
      <c r="A608" s="10" t="s">
        <v>205</v>
      </c>
      <c r="B608" s="11" t="s">
        <v>392</v>
      </c>
      <c r="C608" s="6">
        <v>13</v>
      </c>
      <c r="D608" s="6" t="str">
        <f>IFERROR(VLOOKUP('sentences organised by code'!C608,codebook!$A$4:$B$42,2),"")</f>
        <v>play - team</v>
      </c>
      <c r="E608">
        <v>2</v>
      </c>
    </row>
    <row r="609" spans="1:5" ht="30">
      <c r="A609" s="10" t="s">
        <v>190</v>
      </c>
      <c r="B609" s="11" t="s">
        <v>393</v>
      </c>
      <c r="C609" s="6">
        <v>13</v>
      </c>
      <c r="D609" s="6" t="str">
        <f>IFERROR(VLOOKUP('sentences organised by code'!C609,codebook!$A$4:$B$42,2),"")</f>
        <v>play - team</v>
      </c>
      <c r="E609">
        <v>2</v>
      </c>
    </row>
    <row r="610" spans="1:5" ht="105">
      <c r="A610" s="10" t="s">
        <v>188</v>
      </c>
      <c r="B610" s="11" t="s">
        <v>453</v>
      </c>
      <c r="C610" s="6">
        <v>13</v>
      </c>
      <c r="D610" s="6" t="str">
        <f>IFERROR(VLOOKUP('sentences organised by code'!C610,codebook!$A$4:$B$42,2),"")</f>
        <v>play - team</v>
      </c>
      <c r="E610">
        <v>2</v>
      </c>
    </row>
    <row r="611" spans="1:5" ht="90">
      <c r="A611" s="10" t="s">
        <v>205</v>
      </c>
      <c r="B611" s="11" t="s">
        <v>455</v>
      </c>
      <c r="C611" s="6">
        <v>13</v>
      </c>
      <c r="D611" s="6" t="str">
        <f>IFERROR(VLOOKUP('sentences organised by code'!C611,codebook!$A$4:$B$42,2),"")</f>
        <v>play - team</v>
      </c>
      <c r="E611">
        <v>2</v>
      </c>
    </row>
    <row r="612" spans="1:5" ht="45">
      <c r="A612" s="10" t="s">
        <v>190</v>
      </c>
      <c r="B612" s="11" t="s">
        <v>395</v>
      </c>
      <c r="C612" s="6">
        <v>13</v>
      </c>
      <c r="D612" s="6" t="str">
        <f>IFERROR(VLOOKUP('sentences organised by code'!C612,codebook!$A$4:$B$42,2),"")</f>
        <v>play - team</v>
      </c>
      <c r="E612">
        <v>2</v>
      </c>
    </row>
    <row r="613" spans="1:5" ht="105">
      <c r="A613" t="s">
        <v>188</v>
      </c>
      <c r="B613" s="1" t="s">
        <v>203</v>
      </c>
      <c r="C613" s="6">
        <v>13</v>
      </c>
      <c r="D613" s="6" t="str">
        <f>IFERROR(VLOOKUP('sentences organised by code'!C613,codebook!$A$4:$B$42,2),"")</f>
        <v>play - team</v>
      </c>
      <c r="E613">
        <v>2</v>
      </c>
    </row>
    <row r="614" spans="1:5" ht="45">
      <c r="A614" t="s">
        <v>190</v>
      </c>
      <c r="B614" s="1" t="s">
        <v>204</v>
      </c>
      <c r="C614" s="6">
        <v>13</v>
      </c>
      <c r="D614" s="6" t="str">
        <f>IFERROR(VLOOKUP('sentences organised by code'!C614,codebook!$A$4:$B$42,2),"")</f>
        <v>play - team</v>
      </c>
      <c r="E614">
        <v>2</v>
      </c>
    </row>
    <row r="615" spans="1:5" ht="60">
      <c r="A615" t="s">
        <v>205</v>
      </c>
      <c r="B615" s="1" t="s">
        <v>425</v>
      </c>
      <c r="C615" s="6">
        <v>13</v>
      </c>
      <c r="D615" s="6" t="str">
        <f>IFERROR(VLOOKUP('sentences organised by code'!C615,codebook!$A$4:$B$42,2),"")</f>
        <v>play - team</v>
      </c>
      <c r="E615">
        <v>2</v>
      </c>
    </row>
    <row r="616" spans="1:5" ht="75">
      <c r="A616" t="s">
        <v>190</v>
      </c>
      <c r="B616" s="1" t="s">
        <v>443</v>
      </c>
      <c r="C616" s="6">
        <v>13</v>
      </c>
      <c r="D616" s="6" t="str">
        <f>IFERROR(VLOOKUP('sentences organised by code'!C616,codebook!$A$4:$B$42,2),"")</f>
        <v>play - team</v>
      </c>
      <c r="E616">
        <v>2</v>
      </c>
    </row>
    <row r="617" spans="1:5" ht="15.75">
      <c r="A617" s="5"/>
      <c r="B617" s="6"/>
      <c r="C617" s="6"/>
      <c r="D617" s="6" t="str">
        <f>IFERROR(VLOOKUP('sentences organised by code'!C617,codebook!$A$4:$B$42,2),"")</f>
        <v/>
      </c>
    </row>
    <row r="618" spans="1:5" ht="15.75">
      <c r="D618" s="6" t="str">
        <f>IFERROR(VLOOKUP('sentences organised by code'!C618,codebook!$A$4:$B$42,2),"")</f>
        <v/>
      </c>
    </row>
    <row r="619" spans="1:5" ht="15.75">
      <c r="D619" s="6" t="str">
        <f>IFERROR(VLOOKUP('sentences organised by code'!C619,codebook!$A$4:$B$42,2),"")</f>
        <v/>
      </c>
    </row>
    <row r="620" spans="1:5" ht="15.75">
      <c r="D620" s="6" t="str">
        <f>IFERROR(VLOOKUP('sentences organised by code'!C620,codebook!$A$4:$B$42,2),"")</f>
        <v/>
      </c>
    </row>
    <row r="621" spans="1:5" ht="15.75">
      <c r="D621" s="6" t="str">
        <f>IFERROR(VLOOKUP('sentences organised by code'!C621,codebook!$A$4:$B$42,2),"")</f>
        <v/>
      </c>
    </row>
    <row r="622" spans="1:5" ht="15.75">
      <c r="D622" s="6" t="str">
        <f>IFERROR(VLOOKUP('sentences organised by code'!C622,codebook!$A$4:$B$42,2),"")</f>
        <v/>
      </c>
    </row>
    <row r="623" spans="1:5" ht="15.75">
      <c r="A623" s="5" t="s">
        <v>43</v>
      </c>
      <c r="B623" s="6" t="s">
        <v>169</v>
      </c>
      <c r="C623" s="6">
        <v>14</v>
      </c>
      <c r="D623" s="6" t="str">
        <f>IFERROR(VLOOKUP('sentences organised by code'!C623,codebook!$A$4:$B$42,2),"")</f>
        <v>play - physical</v>
      </c>
      <c r="E623">
        <v>1</v>
      </c>
    </row>
    <row r="624" spans="1:5" ht="63">
      <c r="A624" s="5" t="s">
        <v>43</v>
      </c>
      <c r="B624" s="6" t="s">
        <v>170</v>
      </c>
      <c r="C624" s="6">
        <v>14</v>
      </c>
      <c r="D624" s="6" t="str">
        <f>IFERROR(VLOOKUP('sentences organised by code'!C624,codebook!$A$4:$B$42,2),"")</f>
        <v>play - physical</v>
      </c>
      <c r="E624">
        <v>1</v>
      </c>
    </row>
    <row r="625" spans="1:5" ht="15.75">
      <c r="A625" s="5" t="s">
        <v>62</v>
      </c>
      <c r="B625" s="6" t="s">
        <v>171</v>
      </c>
      <c r="C625" s="6">
        <v>14</v>
      </c>
      <c r="D625" s="6" t="str">
        <f>IFERROR(VLOOKUP('sentences organised by code'!C625,codebook!$A$4:$B$42,2),"")</f>
        <v>play - physical</v>
      </c>
      <c r="E625">
        <v>1</v>
      </c>
    </row>
    <row r="626" spans="1:5" ht="15.75">
      <c r="A626" s="5" t="s">
        <v>128</v>
      </c>
      <c r="B626" s="6" t="s">
        <v>172</v>
      </c>
      <c r="C626" s="6">
        <v>14</v>
      </c>
      <c r="D626" s="6" t="str">
        <f>IFERROR(VLOOKUP('sentences organised by code'!C626,codebook!$A$4:$B$42,2),"")</f>
        <v>play - physical</v>
      </c>
      <c r="E626">
        <v>1</v>
      </c>
    </row>
    <row r="627" spans="1:5" ht="31.5">
      <c r="A627" s="5" t="s">
        <v>49</v>
      </c>
      <c r="B627" s="6" t="s">
        <v>173</v>
      </c>
      <c r="C627" s="6">
        <v>14</v>
      </c>
      <c r="D627" s="6" t="str">
        <f>IFERROR(VLOOKUP('sentences organised by code'!C627,codebook!$A$4:$B$42,2),"")</f>
        <v>play - physical</v>
      </c>
      <c r="E627">
        <v>1</v>
      </c>
    </row>
    <row r="628" spans="1:5" ht="15.75">
      <c r="A628" s="5">
        <v>0</v>
      </c>
      <c r="B628" s="6" t="s">
        <v>174</v>
      </c>
      <c r="C628" s="6">
        <v>14</v>
      </c>
      <c r="D628" s="6" t="str">
        <f>IFERROR(VLOOKUP('sentences organised by code'!C628,codebook!$A$4:$B$42,2),"")</f>
        <v>play - physical</v>
      </c>
      <c r="E628">
        <v>1</v>
      </c>
    </row>
    <row r="629" spans="1:5" ht="15.75">
      <c r="A629" s="5">
        <v>0</v>
      </c>
      <c r="B629" s="6" t="s">
        <v>175</v>
      </c>
      <c r="C629" s="6">
        <v>14</v>
      </c>
      <c r="D629" s="6" t="str">
        <f>IFERROR(VLOOKUP('sentences organised by code'!C629,codebook!$A$4:$B$42,2),"")</f>
        <v>play - physical</v>
      </c>
      <c r="E629">
        <v>1</v>
      </c>
    </row>
    <row r="630" spans="1:5" ht="15.75">
      <c r="A630" s="5">
        <v>0</v>
      </c>
      <c r="B630" s="6" t="s">
        <v>176</v>
      </c>
      <c r="C630" s="6">
        <v>14</v>
      </c>
      <c r="D630" s="6" t="str">
        <f>IFERROR(VLOOKUP('sentences organised by code'!C630,codebook!$A$4:$B$42,2),"")</f>
        <v>play - physical</v>
      </c>
      <c r="E630">
        <v>1</v>
      </c>
    </row>
    <row r="631" spans="1:5" ht="47.25">
      <c r="A631" s="9" t="s">
        <v>62</v>
      </c>
      <c r="B631" s="8" t="s">
        <v>181</v>
      </c>
      <c r="C631" s="6">
        <v>14</v>
      </c>
      <c r="D631" s="6" t="str">
        <f>IFERROR(VLOOKUP('sentences organised by code'!C631,codebook!$A$4:$B$42,2),"")</f>
        <v>play - physical</v>
      </c>
      <c r="E631">
        <v>1</v>
      </c>
    </row>
    <row r="632" spans="1:5" ht="31.5">
      <c r="A632" s="9" t="s">
        <v>66</v>
      </c>
      <c r="B632" s="8" t="s">
        <v>101</v>
      </c>
      <c r="C632" s="6">
        <v>14</v>
      </c>
      <c r="D632" s="6" t="str">
        <f>IFERROR(VLOOKUP('sentences organised by code'!C632,codebook!$A$4:$B$42,2),"")</f>
        <v>play - physical</v>
      </c>
      <c r="E632">
        <v>1</v>
      </c>
    </row>
    <row r="633" spans="1:5" ht="15.75">
      <c r="A633" s="9" t="s">
        <v>43</v>
      </c>
      <c r="B633" s="8" t="s">
        <v>102</v>
      </c>
      <c r="C633" s="6">
        <v>14</v>
      </c>
      <c r="D633" s="6" t="str">
        <f>IFERROR(VLOOKUP('sentences organised by code'!C633,codebook!$A$4:$B$42,2),"")</f>
        <v>play - physical</v>
      </c>
      <c r="E633">
        <v>1</v>
      </c>
    </row>
    <row r="634" spans="1:5" ht="189">
      <c r="A634" s="9" t="s">
        <v>43</v>
      </c>
      <c r="B634" s="8" t="s">
        <v>103</v>
      </c>
      <c r="C634" s="6">
        <v>14</v>
      </c>
      <c r="D634" s="6" t="str">
        <f>IFERROR(VLOOKUP('sentences organised by code'!C634,codebook!$A$4:$B$42,2),"")</f>
        <v>play - physical</v>
      </c>
      <c r="E634">
        <v>1</v>
      </c>
    </row>
    <row r="635" spans="1:5" ht="47.25">
      <c r="A635" s="9" t="s">
        <v>43</v>
      </c>
      <c r="B635" s="8" t="s">
        <v>182</v>
      </c>
      <c r="C635" s="6">
        <v>14</v>
      </c>
      <c r="D635" s="6" t="str">
        <f>IFERROR(VLOOKUP('sentences organised by code'!C635,codebook!$A$4:$B$42,2),"")</f>
        <v>play - physical</v>
      </c>
      <c r="E635">
        <v>1</v>
      </c>
    </row>
    <row r="636" spans="1:5" ht="47.25">
      <c r="A636" s="9" t="s">
        <v>66</v>
      </c>
      <c r="B636" s="8" t="s">
        <v>132</v>
      </c>
      <c r="C636" s="6">
        <v>14</v>
      </c>
      <c r="D636" s="6" t="str">
        <f>IFERROR(VLOOKUP('sentences organised by code'!C636,codebook!$A$4:$B$42,2),"")</f>
        <v>play - physical</v>
      </c>
      <c r="E636">
        <v>1</v>
      </c>
    </row>
    <row r="637" spans="1:5" ht="141.75">
      <c r="A637" s="9" t="s">
        <v>43</v>
      </c>
      <c r="B637" s="8" t="s">
        <v>133</v>
      </c>
      <c r="C637" s="6">
        <v>14</v>
      </c>
      <c r="D637" s="6" t="str">
        <f>IFERROR(VLOOKUP('sentences organised by code'!C637,codebook!$A$4:$B$42,2),"")</f>
        <v>play - physical</v>
      </c>
      <c r="E637">
        <v>1</v>
      </c>
    </row>
    <row r="638" spans="1:5" ht="126">
      <c r="A638" s="9" t="s">
        <v>43</v>
      </c>
      <c r="B638" s="8" t="s">
        <v>162</v>
      </c>
      <c r="C638" s="6">
        <v>14</v>
      </c>
      <c r="D638" s="6" t="str">
        <f>IFERROR(VLOOKUP('sentences organised by code'!C638,codebook!$A$4:$B$42,2),"")</f>
        <v>play - physical</v>
      </c>
      <c r="E638">
        <v>1</v>
      </c>
    </row>
    <row r="639" spans="1:5" ht="30">
      <c r="A639" s="10" t="s">
        <v>396</v>
      </c>
      <c r="B639" s="11" t="s">
        <v>397</v>
      </c>
      <c r="C639" s="6">
        <v>14</v>
      </c>
      <c r="D639" s="6" t="str">
        <f>IFERROR(VLOOKUP('sentences organised by code'!C639,codebook!$A$4:$B$42,2),"")</f>
        <v>play - physical</v>
      </c>
      <c r="E639">
        <v>2</v>
      </c>
    </row>
    <row r="640" spans="1:5" ht="15.75">
      <c r="A640" s="10" t="s">
        <v>396</v>
      </c>
      <c r="B640" s="11" t="s">
        <v>398</v>
      </c>
      <c r="C640" s="6">
        <v>14</v>
      </c>
      <c r="D640" s="6" t="str">
        <f>IFERROR(VLOOKUP('sentences organised by code'!C640,codebook!$A$4:$B$42,2),"")</f>
        <v>play - physical</v>
      </c>
      <c r="E640">
        <v>2</v>
      </c>
    </row>
    <row r="641" spans="1:5" ht="30">
      <c r="A641" s="10" t="s">
        <v>190</v>
      </c>
      <c r="B641" s="11" t="s">
        <v>399</v>
      </c>
      <c r="C641" s="6">
        <v>14</v>
      </c>
      <c r="D641" s="6" t="str">
        <f>IFERROR(VLOOKUP('sentences organised by code'!C641,codebook!$A$4:$B$42,2),"")</f>
        <v>play - physical</v>
      </c>
      <c r="E641">
        <v>2</v>
      </c>
    </row>
    <row r="642" spans="1:5" ht="45">
      <c r="A642" s="10" t="s">
        <v>190</v>
      </c>
      <c r="B642" s="11" t="s">
        <v>400</v>
      </c>
      <c r="C642" s="6">
        <v>14</v>
      </c>
      <c r="D642" s="6" t="str">
        <f>IFERROR(VLOOKUP('sentences organised by code'!C642,codebook!$A$4:$B$42,2),"")</f>
        <v>play - physical</v>
      </c>
      <c r="E642">
        <v>2</v>
      </c>
    </row>
    <row r="643" spans="1:5" ht="30">
      <c r="A643" s="10" t="s">
        <v>188</v>
      </c>
      <c r="B643" s="11" t="s">
        <v>401</v>
      </c>
      <c r="C643" s="6">
        <v>14</v>
      </c>
      <c r="D643" s="6" t="str">
        <f>IFERROR(VLOOKUP('sentences organised by code'!C643,codebook!$A$4:$B$42,2),"")</f>
        <v>play - physical</v>
      </c>
      <c r="E643">
        <v>2</v>
      </c>
    </row>
    <row r="644" spans="1:5" ht="30">
      <c r="A644" s="10" t="s">
        <v>190</v>
      </c>
      <c r="B644" s="11" t="s">
        <v>402</v>
      </c>
      <c r="C644" s="6">
        <v>14</v>
      </c>
      <c r="D644" s="6" t="str">
        <f>IFERROR(VLOOKUP('sentences organised by code'!C644,codebook!$A$4:$B$42,2),"")</f>
        <v>play - physical</v>
      </c>
      <c r="E644">
        <v>2</v>
      </c>
    </row>
    <row r="645" spans="1:5" ht="15.75">
      <c r="A645" s="10" t="s">
        <v>188</v>
      </c>
      <c r="B645" s="11" t="s">
        <v>468</v>
      </c>
      <c r="C645" s="6">
        <v>14</v>
      </c>
      <c r="D645" s="6" t="str">
        <f>IFERROR(VLOOKUP('sentences organised by code'!C645,codebook!$A$4:$B$42,2),"")</f>
        <v>play - physical</v>
      </c>
      <c r="E645">
        <v>2</v>
      </c>
    </row>
    <row r="646" spans="1:5" ht="30">
      <c r="A646" s="10" t="s">
        <v>205</v>
      </c>
      <c r="B646" s="11" t="s">
        <v>403</v>
      </c>
      <c r="C646" s="6">
        <v>14</v>
      </c>
      <c r="D646" s="6" t="str">
        <f>IFERROR(VLOOKUP('sentences organised by code'!C646,codebook!$A$4:$B$42,2),"")</f>
        <v>play - physical</v>
      </c>
      <c r="E646">
        <v>2</v>
      </c>
    </row>
    <row r="647" spans="1:5" ht="15.75">
      <c r="A647" s="10" t="s">
        <v>190</v>
      </c>
      <c r="B647" s="11" t="s">
        <v>404</v>
      </c>
      <c r="C647" s="6">
        <v>14</v>
      </c>
      <c r="D647" s="6" t="str">
        <f>IFERROR(VLOOKUP('sentences organised by code'!C647,codebook!$A$4:$B$42,2),"")</f>
        <v>play - physical</v>
      </c>
      <c r="E647">
        <v>2</v>
      </c>
    </row>
    <row r="648" spans="1:5" ht="30">
      <c r="A648" s="10" t="s">
        <v>205</v>
      </c>
      <c r="B648" s="11" t="s">
        <v>405</v>
      </c>
      <c r="C648" s="6">
        <v>14</v>
      </c>
      <c r="D648" s="6" t="str">
        <f>IFERROR(VLOOKUP('sentences organised by code'!C648,codebook!$A$4:$B$42,2),"")</f>
        <v>play - physical</v>
      </c>
      <c r="E648">
        <v>2</v>
      </c>
    </row>
    <row r="649" spans="1:5" ht="15.75">
      <c r="A649" s="10" t="s">
        <v>201</v>
      </c>
      <c r="B649" s="11" t="s">
        <v>406</v>
      </c>
      <c r="C649" s="6">
        <v>14</v>
      </c>
      <c r="D649" s="6" t="str">
        <f>IFERROR(VLOOKUP('sentences organised by code'!C649,codebook!$A$4:$B$42,2),"")</f>
        <v>play - physical</v>
      </c>
      <c r="E649">
        <v>2</v>
      </c>
    </row>
    <row r="650" spans="1:5" ht="45">
      <c r="A650" s="12" t="s">
        <v>186</v>
      </c>
      <c r="B650" s="11" t="s">
        <v>407</v>
      </c>
      <c r="C650" s="6">
        <v>14</v>
      </c>
      <c r="D650" s="6" t="str">
        <f>IFERROR(VLOOKUP('sentences organised by code'!C650,codebook!$A$4:$B$42,2),"")</f>
        <v>play - physical</v>
      </c>
      <c r="E650">
        <v>2</v>
      </c>
    </row>
    <row r="651" spans="1:5" ht="60">
      <c r="A651" s="10" t="s">
        <v>188</v>
      </c>
      <c r="B651" s="11" t="s">
        <v>408</v>
      </c>
      <c r="C651" s="6">
        <v>14</v>
      </c>
      <c r="D651" s="6" t="str">
        <f>IFERROR(VLOOKUP('sentences organised by code'!C651,codebook!$A$4:$B$42,2),"")</f>
        <v>play - physical</v>
      </c>
      <c r="E651">
        <v>2</v>
      </c>
    </row>
    <row r="652" spans="1:5" ht="15.75">
      <c r="A652" s="10" t="s">
        <v>205</v>
      </c>
      <c r="B652" s="11" t="s">
        <v>409</v>
      </c>
      <c r="C652" s="6">
        <v>14</v>
      </c>
      <c r="D652" s="6" t="str">
        <f>IFERROR(VLOOKUP('sentences organised by code'!C652,codebook!$A$4:$B$42,2),"")</f>
        <v>play - physical</v>
      </c>
      <c r="E652">
        <v>2</v>
      </c>
    </row>
    <row r="653" spans="1:5" ht="15.75">
      <c r="A653" s="10" t="s">
        <v>184</v>
      </c>
      <c r="B653" s="11" t="s">
        <v>410</v>
      </c>
      <c r="C653" s="6">
        <v>14</v>
      </c>
      <c r="D653" s="6" t="str">
        <f>IFERROR(VLOOKUP('sentences organised by code'!C653,codebook!$A$4:$B$42,2),"")</f>
        <v>play - physical</v>
      </c>
      <c r="E653">
        <v>2</v>
      </c>
    </row>
    <row r="654" spans="1:5" ht="15.75">
      <c r="A654" s="10" t="s">
        <v>184</v>
      </c>
      <c r="B654" s="11" t="s">
        <v>411</v>
      </c>
      <c r="C654" s="6">
        <v>14</v>
      </c>
      <c r="D654" s="6" t="str">
        <f>IFERROR(VLOOKUP('sentences organised by code'!C654,codebook!$A$4:$B$42,2),"")</f>
        <v>play - physical</v>
      </c>
      <c r="E654">
        <v>2</v>
      </c>
    </row>
    <row r="655" spans="1:5" ht="15.75">
      <c r="A655" s="10" t="s">
        <v>201</v>
      </c>
      <c r="B655" s="11" t="s">
        <v>412</v>
      </c>
      <c r="C655" s="6">
        <v>14</v>
      </c>
      <c r="D655" s="6" t="str">
        <f>IFERROR(VLOOKUP('sentences organised by code'!C655,codebook!$A$4:$B$42,2),"")</f>
        <v>play - physical</v>
      </c>
      <c r="E655">
        <v>2</v>
      </c>
    </row>
    <row r="656" spans="1:5" ht="30">
      <c r="A656" s="10" t="s">
        <v>184</v>
      </c>
      <c r="B656" s="11" t="s">
        <v>413</v>
      </c>
      <c r="C656" s="6">
        <v>14</v>
      </c>
      <c r="D656" s="6" t="str">
        <f>IFERROR(VLOOKUP('sentences organised by code'!C656,codebook!$A$4:$B$42,2),"")</f>
        <v>play - physical</v>
      </c>
      <c r="E656">
        <v>2</v>
      </c>
    </row>
    <row r="657" spans="1:5" ht="15.75">
      <c r="A657" s="10" t="s">
        <v>205</v>
      </c>
      <c r="B657" s="11" t="s">
        <v>414</v>
      </c>
      <c r="C657" s="6">
        <v>14</v>
      </c>
      <c r="D657" s="6" t="str">
        <f>IFERROR(VLOOKUP('sentences organised by code'!C657,codebook!$A$4:$B$42,2),"")</f>
        <v>play - physical</v>
      </c>
      <c r="E657">
        <v>2</v>
      </c>
    </row>
    <row r="658" spans="1:5" ht="30">
      <c r="A658" s="10" t="s">
        <v>188</v>
      </c>
      <c r="B658" s="11" t="s">
        <v>415</v>
      </c>
      <c r="C658" s="6">
        <v>14</v>
      </c>
      <c r="D658" s="6" t="str">
        <f>IFERROR(VLOOKUP('sentences organised by code'!C658,codebook!$A$4:$B$42,2),"")</f>
        <v>play - physical</v>
      </c>
      <c r="E658">
        <v>2</v>
      </c>
    </row>
    <row r="659" spans="1:5" ht="15.75">
      <c r="A659" s="10" t="s">
        <v>205</v>
      </c>
      <c r="B659" s="11" t="s">
        <v>416</v>
      </c>
      <c r="C659" s="6">
        <v>14</v>
      </c>
      <c r="D659" s="6" t="str">
        <f>IFERROR(VLOOKUP('sentences organised by code'!C659,codebook!$A$4:$B$42,2),"")</f>
        <v>play - physical</v>
      </c>
      <c r="E659">
        <v>2</v>
      </c>
    </row>
    <row r="660" spans="1:5" ht="15.75">
      <c r="A660" s="10" t="s">
        <v>188</v>
      </c>
      <c r="B660" s="11" t="s">
        <v>417</v>
      </c>
      <c r="C660" s="6">
        <v>14</v>
      </c>
      <c r="D660" s="6" t="str">
        <f>IFERROR(VLOOKUP('sentences organised by code'!C660,codebook!$A$4:$B$42,2),"")</f>
        <v>play - physical</v>
      </c>
      <c r="E660">
        <v>2</v>
      </c>
    </row>
    <row r="661" spans="1:5" ht="150">
      <c r="A661" s="10" t="s">
        <v>188</v>
      </c>
      <c r="B661" s="11" t="s">
        <v>418</v>
      </c>
      <c r="C661" s="6">
        <v>14</v>
      </c>
      <c r="D661" s="6" t="str">
        <f>IFERROR(VLOOKUP('sentences organised by code'!C661,codebook!$A$4:$B$42,2),"")</f>
        <v>play - physical</v>
      </c>
      <c r="E661">
        <v>2</v>
      </c>
    </row>
    <row r="662" spans="1:5" ht="60">
      <c r="A662" s="10" t="s">
        <v>184</v>
      </c>
      <c r="B662" s="11" t="s">
        <v>419</v>
      </c>
      <c r="C662" s="6">
        <v>14</v>
      </c>
      <c r="D662" s="6" t="str">
        <f>IFERROR(VLOOKUP('sentences organised by code'!C662,codebook!$A$4:$B$42,2),"")</f>
        <v>play - physical</v>
      </c>
      <c r="E662">
        <v>2</v>
      </c>
    </row>
    <row r="663" spans="1:5" ht="45">
      <c r="A663" s="10" t="s">
        <v>184</v>
      </c>
      <c r="B663" s="11" t="s">
        <v>420</v>
      </c>
      <c r="C663" s="6">
        <v>14</v>
      </c>
      <c r="D663" s="6" t="str">
        <f>IFERROR(VLOOKUP('sentences organised by code'!C663,codebook!$A$4:$B$42,2),"")</f>
        <v>play - physical</v>
      </c>
      <c r="E663">
        <v>2</v>
      </c>
    </row>
    <row r="664" spans="1:5" ht="15.75">
      <c r="A664" s="10" t="s">
        <v>190</v>
      </c>
      <c r="B664" s="11" t="s">
        <v>421</v>
      </c>
      <c r="C664" s="6">
        <v>14</v>
      </c>
      <c r="D664" s="6" t="str">
        <f>IFERROR(VLOOKUP('sentences organised by code'!C664,codebook!$A$4:$B$42,2),"")</f>
        <v>play - physical</v>
      </c>
      <c r="E664">
        <v>2</v>
      </c>
    </row>
    <row r="665" spans="1:5" ht="60">
      <c r="A665" s="10" t="s">
        <v>188</v>
      </c>
      <c r="B665" s="11" t="s">
        <v>422</v>
      </c>
      <c r="C665" s="6">
        <v>14</v>
      </c>
      <c r="D665" s="6" t="str">
        <f>IFERROR(VLOOKUP('sentences organised by code'!C665,codebook!$A$4:$B$42,2),"")</f>
        <v>play - physical</v>
      </c>
      <c r="E665">
        <v>2</v>
      </c>
    </row>
    <row r="666" spans="1:5" ht="60">
      <c r="A666" s="10" t="s">
        <v>184</v>
      </c>
      <c r="B666" s="11" t="s">
        <v>423</v>
      </c>
      <c r="C666" s="6">
        <v>14</v>
      </c>
      <c r="D666" s="6" t="str">
        <f>IFERROR(VLOOKUP('sentences organised by code'!C666,codebook!$A$4:$B$42,2),"")</f>
        <v>play - physical</v>
      </c>
      <c r="E666">
        <v>2</v>
      </c>
    </row>
    <row r="667" spans="1:5" ht="75">
      <c r="A667" s="10" t="s">
        <v>184</v>
      </c>
      <c r="B667" s="11" t="s">
        <v>424</v>
      </c>
      <c r="C667" s="6">
        <v>14</v>
      </c>
      <c r="D667" s="6" t="str">
        <f>IFERROR(VLOOKUP('sentences organised by code'!C667,codebook!$A$4:$B$42,2),"")</f>
        <v>play - physical</v>
      </c>
      <c r="E667">
        <v>2</v>
      </c>
    </row>
    <row r="668" spans="1:5" ht="60">
      <c r="A668" s="10" t="s">
        <v>205</v>
      </c>
      <c r="B668" s="11" t="s">
        <v>425</v>
      </c>
      <c r="C668" s="6">
        <v>14</v>
      </c>
      <c r="D668" s="6" t="str">
        <f>IFERROR(VLOOKUP('sentences organised by code'!C668,codebook!$A$4:$B$42,2),"")</f>
        <v>play - physical</v>
      </c>
      <c r="E668">
        <v>2</v>
      </c>
    </row>
    <row r="669" spans="1:5" ht="45">
      <c r="A669" s="10" t="s">
        <v>184</v>
      </c>
      <c r="B669" s="11" t="s">
        <v>426</v>
      </c>
      <c r="C669" s="6">
        <v>14</v>
      </c>
      <c r="D669" s="6" t="str">
        <f>IFERROR(VLOOKUP('sentences organised by code'!C669,codebook!$A$4:$B$42,2),"")</f>
        <v>play - physical</v>
      </c>
      <c r="E669">
        <v>2</v>
      </c>
    </row>
    <row r="670" spans="1:5" ht="45">
      <c r="A670" s="10" t="s">
        <v>205</v>
      </c>
      <c r="B670" s="11" t="s">
        <v>249</v>
      </c>
      <c r="C670" s="6">
        <v>14</v>
      </c>
      <c r="D670" s="6" t="str">
        <f>IFERROR(VLOOKUP('sentences organised by code'!C670,codebook!$A$4:$B$42,2),"")</f>
        <v>play - physical</v>
      </c>
      <c r="E670">
        <v>2</v>
      </c>
    </row>
    <row r="671" spans="1:5" ht="30">
      <c r="A671" s="10" t="s">
        <v>190</v>
      </c>
      <c r="B671" s="11" t="s">
        <v>250</v>
      </c>
      <c r="C671" s="6">
        <v>14</v>
      </c>
      <c r="D671" s="6" t="str">
        <f>IFERROR(VLOOKUP('sentences organised by code'!C671,codebook!$A$4:$B$42,2),"")</f>
        <v>play - physical</v>
      </c>
      <c r="E671">
        <v>2</v>
      </c>
    </row>
    <row r="672" spans="1:5" ht="15.75">
      <c r="A672" s="10" t="s">
        <v>205</v>
      </c>
      <c r="B672" s="11" t="s">
        <v>251</v>
      </c>
      <c r="C672" s="6">
        <v>14</v>
      </c>
      <c r="D672" s="6" t="str">
        <f>IFERROR(VLOOKUP('sentences organised by code'!C672,codebook!$A$4:$B$42,2),"")</f>
        <v>play - physical</v>
      </c>
      <c r="E672">
        <v>2</v>
      </c>
    </row>
    <row r="673" spans="1:5" ht="30">
      <c r="A673" s="10" t="s">
        <v>190</v>
      </c>
      <c r="B673" s="11" t="s">
        <v>300</v>
      </c>
      <c r="C673" s="6">
        <v>14</v>
      </c>
      <c r="D673" s="6" t="str">
        <f>IFERROR(VLOOKUP('sentences organised by code'!C673,codebook!$A$4:$B$42,2),"")</f>
        <v>play - physical</v>
      </c>
      <c r="E673">
        <v>2</v>
      </c>
    </row>
    <row r="674" spans="1:5" ht="45">
      <c r="A674" s="10" t="s">
        <v>188</v>
      </c>
      <c r="B674" s="11" t="s">
        <v>301</v>
      </c>
      <c r="C674" s="6">
        <v>14</v>
      </c>
      <c r="D674" s="6" t="str">
        <f>IFERROR(VLOOKUP('sentences organised by code'!C674,codebook!$A$4:$B$42,2),"")</f>
        <v>play - physical</v>
      </c>
      <c r="E674">
        <v>2</v>
      </c>
    </row>
    <row r="675" spans="1:5" ht="90">
      <c r="A675" s="10" t="s">
        <v>184</v>
      </c>
      <c r="B675" s="11" t="s">
        <v>302</v>
      </c>
      <c r="C675" s="6">
        <v>14</v>
      </c>
      <c r="D675" s="6" t="str">
        <f>IFERROR(VLOOKUP('sentences organised by code'!C675,codebook!$A$4:$B$42,2),"")</f>
        <v>play - physical</v>
      </c>
      <c r="E675">
        <v>2</v>
      </c>
    </row>
    <row r="676" spans="1:5" ht="60">
      <c r="A676" s="10" t="s">
        <v>184</v>
      </c>
      <c r="B676" s="11" t="s">
        <v>303</v>
      </c>
      <c r="C676" s="6">
        <v>14</v>
      </c>
      <c r="D676" s="6" t="str">
        <f>IFERROR(VLOOKUP('sentences organised by code'!C676,codebook!$A$4:$B$42,2),"")</f>
        <v>play - physical</v>
      </c>
      <c r="E676">
        <v>2</v>
      </c>
    </row>
    <row r="677" spans="1:5" ht="15.75">
      <c r="A677" t="s">
        <v>205</v>
      </c>
      <c r="B677" s="1" t="s">
        <v>435</v>
      </c>
      <c r="C677" s="6">
        <v>14</v>
      </c>
      <c r="D677" s="6" t="str">
        <f>IFERROR(VLOOKUP('sentences organised by code'!C677,codebook!$A$4:$B$42,2),"")</f>
        <v>play - physical</v>
      </c>
    </row>
    <row r="678" spans="1:5" ht="45">
      <c r="A678" t="s">
        <v>190</v>
      </c>
      <c r="B678" s="1" t="s">
        <v>436</v>
      </c>
      <c r="C678" s="6">
        <v>14</v>
      </c>
      <c r="D678" s="6" t="str">
        <f>IFERROR(VLOOKUP('sentences organised by code'!C678,codebook!$A$4:$B$42,2),"")</f>
        <v>play - physical</v>
      </c>
    </row>
    <row r="679" spans="1:5" ht="105">
      <c r="A679" t="s">
        <v>188</v>
      </c>
      <c r="B679" s="1" t="s">
        <v>453</v>
      </c>
      <c r="C679" s="6">
        <v>14</v>
      </c>
      <c r="D679" s="6" t="str">
        <f>IFERROR(VLOOKUP('sentences organised by code'!C679,codebook!$A$4:$B$42,2),"")</f>
        <v>play - physical</v>
      </c>
    </row>
    <row r="680" spans="1:5" ht="15.75">
      <c r="A680" s="9"/>
      <c r="B680" s="8"/>
      <c r="D680" s="6" t="str">
        <f>IFERROR(VLOOKUP('sentences organised by code'!C680,codebook!$A$4:$B$42,2),"")</f>
        <v/>
      </c>
    </row>
    <row r="681" spans="1:5" ht="15.75">
      <c r="A681" s="9"/>
      <c r="B681" s="8"/>
      <c r="D681" s="6" t="str">
        <f>IFERROR(VLOOKUP('sentences organised by code'!C681,codebook!$A$4:$B$42,2),"")</f>
        <v/>
      </c>
    </row>
    <row r="682" spans="1:5" ht="15.75">
      <c r="A682" s="9"/>
      <c r="B682" s="8"/>
      <c r="D682" s="6" t="str">
        <f>IFERROR(VLOOKUP('sentences organised by code'!C682,codebook!$A$4:$B$42,2),"")</f>
        <v/>
      </c>
    </row>
    <row r="683" spans="1:5" ht="15.75">
      <c r="A683" s="9"/>
      <c r="B683" s="8"/>
      <c r="D683" s="6" t="str">
        <f>IFERROR(VLOOKUP('sentences organised by code'!C683,codebook!$A$4:$B$42,2),"")</f>
        <v/>
      </c>
    </row>
    <row r="684" spans="1:5" ht="15.75">
      <c r="A684" s="9"/>
      <c r="B684" s="8"/>
      <c r="D684" s="6" t="str">
        <f>IFERROR(VLOOKUP('sentences organised by code'!C684,codebook!$A$4:$B$42,2),"")</f>
        <v/>
      </c>
    </row>
    <row r="685" spans="1:5" ht="15.75">
      <c r="D685" s="6" t="str">
        <f>IFERROR(VLOOKUP('sentences organised by code'!C685,codebook!$A$4:$B$42,2),"")</f>
        <v/>
      </c>
    </row>
    <row r="686" spans="1:5" ht="15.75">
      <c r="A686" s="5">
        <v>0</v>
      </c>
      <c r="B686" s="6" t="s">
        <v>177</v>
      </c>
      <c r="C686" s="6">
        <v>15</v>
      </c>
      <c r="D686" s="6" t="str">
        <f>IFERROR(VLOOKUP('sentences organised by code'!C686,codebook!$A$4:$B$42,2),"")</f>
        <v>play - rules</v>
      </c>
      <c r="E686">
        <v>1</v>
      </c>
    </row>
    <row r="687" spans="1:5" ht="31.5">
      <c r="A687" s="5">
        <v>0</v>
      </c>
      <c r="B687" s="6" t="s">
        <v>178</v>
      </c>
      <c r="C687" s="6">
        <v>15</v>
      </c>
      <c r="D687" s="6" t="str">
        <f>IFERROR(VLOOKUP('sentences organised by code'!C687,codebook!$A$4:$B$42,2),"")</f>
        <v>play - rules</v>
      </c>
      <c r="E687">
        <v>1</v>
      </c>
    </row>
    <row r="688" spans="1:5" ht="15.75">
      <c r="A688" s="5" t="s">
        <v>49</v>
      </c>
      <c r="B688" s="6" t="s">
        <v>179</v>
      </c>
      <c r="C688" s="6">
        <v>15</v>
      </c>
      <c r="D688" s="6" t="str">
        <f>IFERROR(VLOOKUP('sentences organised by code'!C688,codebook!$A$4:$B$42,2),"")</f>
        <v>play - rules</v>
      </c>
      <c r="E688">
        <v>1</v>
      </c>
    </row>
    <row r="689" spans="1:5" ht="31.5">
      <c r="A689" s="5" t="s">
        <v>43</v>
      </c>
      <c r="B689" s="6" t="s">
        <v>180</v>
      </c>
      <c r="C689" s="6">
        <v>15</v>
      </c>
      <c r="D689" s="6" t="str">
        <f>IFERROR(VLOOKUP('sentences organised by code'!C689,codebook!$A$4:$B$42,2),"")</f>
        <v>play - rules</v>
      </c>
      <c r="E689">
        <v>1</v>
      </c>
    </row>
    <row r="690" spans="1:5" ht="78.75">
      <c r="A690" s="5" t="s">
        <v>43</v>
      </c>
      <c r="B690" s="6" t="s">
        <v>127</v>
      </c>
      <c r="C690" s="6">
        <v>15</v>
      </c>
      <c r="D690" s="6" t="str">
        <f>IFERROR(VLOOKUP('sentences organised by code'!C690,codebook!$A$4:$B$42,2),"")</f>
        <v>play - rules</v>
      </c>
      <c r="E690">
        <v>1</v>
      </c>
    </row>
    <row r="691" spans="1:5" ht="15.75">
      <c r="A691" t="s">
        <v>190</v>
      </c>
      <c r="B691" s="1" t="s">
        <v>448</v>
      </c>
      <c r="C691" s="6">
        <v>15</v>
      </c>
      <c r="D691" s="6" t="str">
        <f>IFERROR(VLOOKUP('sentences organised by code'!C691,codebook!$A$4:$B$42,2),"")</f>
        <v>play - rules</v>
      </c>
      <c r="E691">
        <v>2</v>
      </c>
    </row>
    <row r="692" spans="1:5" ht="45">
      <c r="A692" t="s">
        <v>186</v>
      </c>
      <c r="B692" s="1" t="s">
        <v>427</v>
      </c>
      <c r="C692" s="6">
        <v>15</v>
      </c>
      <c r="D692" s="6" t="str">
        <f>IFERROR(VLOOKUP('sentences organised by code'!C692,codebook!$A$4:$B$42,2),"")</f>
        <v>play - rules</v>
      </c>
      <c r="E692">
        <v>2</v>
      </c>
    </row>
    <row r="693" spans="1:5" ht="60">
      <c r="A693" t="s">
        <v>188</v>
      </c>
      <c r="B693" s="1" t="s">
        <v>428</v>
      </c>
      <c r="C693" s="6">
        <v>15</v>
      </c>
      <c r="D693" s="6" t="str">
        <f>IFERROR(VLOOKUP('sentences organised by code'!C693,codebook!$A$4:$B$42,2),"")</f>
        <v>play - rules</v>
      </c>
      <c r="E693">
        <v>2</v>
      </c>
    </row>
    <row r="694" spans="1:5" ht="15.75">
      <c r="A694" t="s">
        <v>188</v>
      </c>
      <c r="B694" s="1" t="s">
        <v>429</v>
      </c>
      <c r="C694" s="6">
        <v>15</v>
      </c>
      <c r="D694" s="6" t="str">
        <f>IFERROR(VLOOKUP('sentences organised by code'!C694,codebook!$A$4:$B$42,2),"")</f>
        <v>play - rules</v>
      </c>
      <c r="E694">
        <v>2</v>
      </c>
    </row>
    <row r="695" spans="1:5" ht="60">
      <c r="A695" t="s">
        <v>190</v>
      </c>
      <c r="B695" s="1" t="s">
        <v>430</v>
      </c>
      <c r="C695" s="6">
        <v>15</v>
      </c>
      <c r="D695" s="6" t="str">
        <f>IFERROR(VLOOKUP('sentences organised by code'!C695,codebook!$A$4:$B$42,2),"")</f>
        <v>play - rules</v>
      </c>
      <c r="E695">
        <v>2</v>
      </c>
    </row>
    <row r="696" spans="1:5" ht="15.75">
      <c r="A696" t="s">
        <v>190</v>
      </c>
      <c r="B696" s="1" t="s">
        <v>431</v>
      </c>
      <c r="C696" s="6">
        <v>15</v>
      </c>
      <c r="D696" s="6" t="str">
        <f>IFERROR(VLOOKUP('sentences organised by code'!C696,codebook!$A$4:$B$42,2),"")</f>
        <v>play - rules</v>
      </c>
      <c r="E696">
        <v>2</v>
      </c>
    </row>
    <row r="697" spans="1:5" ht="30">
      <c r="A697" t="s">
        <v>205</v>
      </c>
      <c r="B697" s="1" t="s">
        <v>432</v>
      </c>
      <c r="C697" s="6">
        <v>15</v>
      </c>
      <c r="D697" s="6" t="str">
        <f>IFERROR(VLOOKUP('sentences organised by code'!C697,codebook!$A$4:$B$42,2),"")</f>
        <v>play - rules</v>
      </c>
      <c r="E697">
        <v>2</v>
      </c>
    </row>
    <row r="698" spans="1:5" ht="15.75">
      <c r="A698" t="s">
        <v>190</v>
      </c>
      <c r="B698" s="1" t="s">
        <v>433</v>
      </c>
      <c r="C698" s="6">
        <v>15</v>
      </c>
      <c r="D698" s="6" t="str">
        <f>IFERROR(VLOOKUP('sentences organised by code'!C698,codebook!$A$4:$B$42,2),"")</f>
        <v>play - rules</v>
      </c>
      <c r="E698">
        <v>2</v>
      </c>
    </row>
    <row r="699" spans="1:5" ht="45">
      <c r="A699" t="s">
        <v>190</v>
      </c>
      <c r="B699" s="1" t="s">
        <v>434</v>
      </c>
      <c r="C699" s="6">
        <v>15</v>
      </c>
      <c r="D699" s="6" t="str">
        <f>IFERROR(VLOOKUP('sentences organised by code'!C699,codebook!$A$4:$B$42,2),"")</f>
        <v>play - rules</v>
      </c>
      <c r="E699">
        <v>2</v>
      </c>
    </row>
    <row r="700" spans="1:5" ht="15.75">
      <c r="A700" t="s">
        <v>205</v>
      </c>
      <c r="B700" s="1" t="s">
        <v>435</v>
      </c>
      <c r="C700" s="6">
        <v>15</v>
      </c>
      <c r="D700" s="6" t="str">
        <f>IFERROR(VLOOKUP('sentences organised by code'!C700,codebook!$A$4:$B$42,2),"")</f>
        <v>play - rules</v>
      </c>
      <c r="E700">
        <v>2</v>
      </c>
    </row>
    <row r="701" spans="1:5" ht="45">
      <c r="A701" t="s">
        <v>190</v>
      </c>
      <c r="B701" s="1" t="s">
        <v>436</v>
      </c>
      <c r="C701" s="6">
        <v>15</v>
      </c>
      <c r="D701" s="6" t="str">
        <f>IFERROR(VLOOKUP('sentences organised by code'!C701,codebook!$A$4:$B$42,2),"")</f>
        <v>play - rules</v>
      </c>
      <c r="E701">
        <v>2</v>
      </c>
    </row>
    <row r="702" spans="1:5" ht="75">
      <c r="A702" t="s">
        <v>205</v>
      </c>
      <c r="B702" s="1" t="s">
        <v>449</v>
      </c>
      <c r="C702" s="6">
        <v>15</v>
      </c>
      <c r="D702" s="6" t="str">
        <f>IFERROR(VLOOKUP('sentences organised by code'!C702,codebook!$A$4:$B$42,2),"")</f>
        <v>play - rules</v>
      </c>
      <c r="E702">
        <v>2</v>
      </c>
    </row>
    <row r="703" spans="1:5" ht="60">
      <c r="A703" t="s">
        <v>184</v>
      </c>
      <c r="B703" s="1" t="s">
        <v>437</v>
      </c>
      <c r="C703" s="6">
        <v>15</v>
      </c>
      <c r="D703" s="6" t="str">
        <f>IFERROR(VLOOKUP('sentences organised by code'!C703,codebook!$A$4:$B$42,2),"")</f>
        <v>play - rules</v>
      </c>
      <c r="E703">
        <v>2</v>
      </c>
    </row>
    <row r="704" spans="1:5" ht="15.75">
      <c r="A704" t="s">
        <v>186</v>
      </c>
      <c r="B704" s="1" t="s">
        <v>438</v>
      </c>
      <c r="C704" s="6">
        <v>15</v>
      </c>
      <c r="D704" s="6" t="str">
        <f>IFERROR(VLOOKUP('sentences organised by code'!C704,codebook!$A$4:$B$42,2),"")</f>
        <v>play - rules</v>
      </c>
      <c r="E704">
        <v>2</v>
      </c>
    </row>
    <row r="705" spans="1:5" ht="15.75">
      <c r="A705" t="s">
        <v>184</v>
      </c>
      <c r="B705" s="1" t="s">
        <v>58</v>
      </c>
      <c r="C705" s="6">
        <v>15</v>
      </c>
      <c r="D705" s="6" t="str">
        <f>IFERROR(VLOOKUP('sentences organised by code'!C705,codebook!$A$4:$B$42,2),"")</f>
        <v>play - rules</v>
      </c>
      <c r="E705">
        <v>2</v>
      </c>
    </row>
    <row r="706" spans="1:5" ht="30">
      <c r="A706" t="s">
        <v>186</v>
      </c>
      <c r="B706" s="1" t="s">
        <v>439</v>
      </c>
      <c r="C706" s="6">
        <v>15</v>
      </c>
      <c r="D706" s="6" t="str">
        <f>IFERROR(VLOOKUP('sentences organised by code'!C706,codebook!$A$4:$B$42,2),"")</f>
        <v>play - rules</v>
      </c>
      <c r="E706">
        <v>2</v>
      </c>
    </row>
    <row r="707" spans="1:5" ht="60">
      <c r="A707" t="s">
        <v>184</v>
      </c>
      <c r="B707" s="1" t="s">
        <v>440</v>
      </c>
      <c r="C707" s="6">
        <v>15</v>
      </c>
      <c r="D707" s="6" t="str">
        <f>IFERROR(VLOOKUP('sentences organised by code'!C707,codebook!$A$4:$B$42,2),"")</f>
        <v>play - rules</v>
      </c>
      <c r="E707">
        <v>2</v>
      </c>
    </row>
    <row r="708" spans="1:5" ht="15.75">
      <c r="A708" t="s">
        <v>190</v>
      </c>
      <c r="B708" s="1" t="s">
        <v>450</v>
      </c>
      <c r="C708" s="6">
        <v>15</v>
      </c>
      <c r="D708" s="6" t="str">
        <f>IFERROR(VLOOKUP('sentences organised by code'!C708,codebook!$A$4:$B$42,2),"")</f>
        <v>play - rules</v>
      </c>
      <c r="E708">
        <v>2</v>
      </c>
    </row>
    <row r="709" spans="1:5" ht="30">
      <c r="A709" t="s">
        <v>205</v>
      </c>
      <c r="B709" s="1" t="s">
        <v>441</v>
      </c>
      <c r="C709" s="6">
        <v>15</v>
      </c>
      <c r="D709" s="6" t="str">
        <f>IFERROR(VLOOKUP('sentences organised by code'!C709,codebook!$A$4:$B$42,2),"")</f>
        <v>play - rules</v>
      </c>
      <c r="E709">
        <v>2</v>
      </c>
    </row>
    <row r="710" spans="1:5" ht="75">
      <c r="A710" t="s">
        <v>184</v>
      </c>
      <c r="B710" s="1" t="s">
        <v>442</v>
      </c>
      <c r="C710" s="6">
        <v>15</v>
      </c>
      <c r="D710" s="6" t="str">
        <f>IFERROR(VLOOKUP('sentences organised by code'!C710,codebook!$A$4:$B$42,2),"")</f>
        <v>play - rules</v>
      </c>
      <c r="E710">
        <v>2</v>
      </c>
    </row>
    <row r="711" spans="1:5" ht="75">
      <c r="A711" t="s">
        <v>190</v>
      </c>
      <c r="B711" s="1" t="s">
        <v>443</v>
      </c>
      <c r="C711" s="6">
        <v>15</v>
      </c>
      <c r="D711" s="6" t="str">
        <f>IFERROR(VLOOKUP('sentences organised by code'!C711,codebook!$A$4:$B$42,2),"")</f>
        <v>play - rules</v>
      </c>
      <c r="E711">
        <v>2</v>
      </c>
    </row>
    <row r="712" spans="1:5" ht="30">
      <c r="A712" t="s">
        <v>190</v>
      </c>
      <c r="B712" s="1" t="s">
        <v>199</v>
      </c>
      <c r="C712" s="6">
        <v>15</v>
      </c>
      <c r="D712" s="6" t="str">
        <f>IFERROR(VLOOKUP('sentences organised by code'!C712,codebook!$A$4:$B$42,2),"")</f>
        <v>play - rules</v>
      </c>
      <c r="E712">
        <v>2</v>
      </c>
    </row>
    <row r="713" spans="1:5" ht="45">
      <c r="A713" t="s">
        <v>190</v>
      </c>
      <c r="B713" s="1" t="s">
        <v>216</v>
      </c>
      <c r="C713" s="6">
        <v>15</v>
      </c>
      <c r="D713" s="6" t="str">
        <f>IFERROR(VLOOKUP('sentences organised by code'!C713,codebook!$A$4:$B$42,2),"")</f>
        <v>play - rules</v>
      </c>
      <c r="E713">
        <v>2</v>
      </c>
    </row>
    <row r="714" spans="1:5" ht="75">
      <c r="A714" t="s">
        <v>188</v>
      </c>
      <c r="B714" s="1" t="s">
        <v>217</v>
      </c>
      <c r="C714" s="6">
        <v>15</v>
      </c>
      <c r="D714" s="6" t="str">
        <f>IFERROR(VLOOKUP('sentences organised by code'!C714,codebook!$A$4:$B$42,2),"")</f>
        <v>play - rules</v>
      </c>
      <c r="E714">
        <v>2</v>
      </c>
    </row>
    <row r="715" spans="1:5" ht="60">
      <c r="A715" t="s">
        <v>188</v>
      </c>
      <c r="B715" s="1" t="s">
        <v>280</v>
      </c>
      <c r="C715" s="6">
        <v>15</v>
      </c>
      <c r="D715" s="6" t="str">
        <f>IFERROR(VLOOKUP('sentences organised by code'!C715,codebook!$A$4:$B$42,2),"")</f>
        <v>play - rules</v>
      </c>
      <c r="E715">
        <v>2</v>
      </c>
    </row>
    <row r="716" spans="1:5" ht="135">
      <c r="A716" t="s">
        <v>188</v>
      </c>
      <c r="B716" s="1" t="s">
        <v>296</v>
      </c>
      <c r="C716" s="6">
        <v>15</v>
      </c>
      <c r="D716" s="6" t="str">
        <f>IFERROR(VLOOKUP('sentences organised by code'!C716,codebook!$A$4:$B$42,2),"")</f>
        <v>play - rules</v>
      </c>
      <c r="E716">
        <v>2</v>
      </c>
    </row>
    <row r="717" spans="1:5" ht="75">
      <c r="A717" t="s">
        <v>190</v>
      </c>
      <c r="B717" s="1" t="s">
        <v>297</v>
      </c>
      <c r="C717" s="6">
        <v>15</v>
      </c>
      <c r="D717" s="6" t="str">
        <f>IFERROR(VLOOKUP('sentences organised by code'!C717,codebook!$A$4:$B$42,2),"")</f>
        <v>play - rules</v>
      </c>
      <c r="E717">
        <v>2</v>
      </c>
    </row>
    <row r="718" spans="1:5" ht="30">
      <c r="A718" t="s">
        <v>201</v>
      </c>
      <c r="B718" s="1" t="s">
        <v>369</v>
      </c>
      <c r="C718" s="6">
        <v>15</v>
      </c>
      <c r="D718" s="6" t="str">
        <f>IFERROR(VLOOKUP('sentences organised by code'!C718,codebook!$A$4:$B$42,2),"")</f>
        <v>play - rules</v>
      </c>
      <c r="E718">
        <v>2</v>
      </c>
    </row>
    <row r="719" spans="1:5" ht="105">
      <c r="A719" t="s">
        <v>190</v>
      </c>
      <c r="B719" s="1" t="s">
        <v>377</v>
      </c>
      <c r="C719" s="6">
        <v>15</v>
      </c>
      <c r="D719" s="6" t="str">
        <f>IFERROR(VLOOKUP('sentences organised by code'!C719,codebook!$A$4:$B$42,2),"")</f>
        <v>play - rules</v>
      </c>
      <c r="E719">
        <v>2</v>
      </c>
    </row>
    <row r="720" spans="1:5" ht="60">
      <c r="A720" t="s">
        <v>184</v>
      </c>
      <c r="B720" s="1" t="s">
        <v>382</v>
      </c>
      <c r="C720" s="6">
        <v>15</v>
      </c>
      <c r="D720" s="6" t="str">
        <f>IFERROR(VLOOKUP('sentences organised by code'!C720,codebook!$A$4:$B$42,2),"")</f>
        <v>play - rules</v>
      </c>
      <c r="E720">
        <v>2</v>
      </c>
    </row>
    <row r="721" spans="1:5" ht="120">
      <c r="A721" t="s">
        <v>188</v>
      </c>
      <c r="B721" s="1" t="s">
        <v>378</v>
      </c>
      <c r="C721" s="6">
        <v>15</v>
      </c>
      <c r="D721" s="6" t="str">
        <f>IFERROR(VLOOKUP('sentences organised by code'!C721,codebook!$A$4:$B$42,2),"")</f>
        <v>play - rules</v>
      </c>
      <c r="E721">
        <v>2</v>
      </c>
    </row>
    <row r="722" spans="1:5" ht="30">
      <c r="A722" t="s">
        <v>184</v>
      </c>
      <c r="B722" s="1" t="s">
        <v>379</v>
      </c>
      <c r="C722" s="6">
        <v>15</v>
      </c>
      <c r="D722" s="6" t="str">
        <f>IFERROR(VLOOKUP('sentences organised by code'!C722,codebook!$A$4:$B$42,2),"")</f>
        <v>play - rules</v>
      </c>
      <c r="E722">
        <v>2</v>
      </c>
    </row>
    <row r="723" spans="1:5" ht="15.75">
      <c r="D723" s="6" t="str">
        <f>IFERROR(VLOOKUP('sentences organised by code'!C723,codebook!$A$4:$B$42,2),"")</f>
        <v/>
      </c>
    </row>
    <row r="724" spans="1:5" ht="90">
      <c r="A724" t="s">
        <v>43</v>
      </c>
      <c r="B724" s="1" t="s">
        <v>61</v>
      </c>
      <c r="C724" s="1">
        <v>16</v>
      </c>
      <c r="D724" s="6" t="str">
        <f>IFERROR(VLOOKUP('sentences organised by code'!C724,codebook!$A$4:$B$42,2),"")</f>
        <v>domination</v>
      </c>
      <c r="E724">
        <v>1</v>
      </c>
    </row>
    <row r="725" spans="1:5" ht="30">
      <c r="A725" t="s">
        <v>53</v>
      </c>
      <c r="B725" s="1" t="s">
        <v>108</v>
      </c>
      <c r="C725" s="1">
        <v>16</v>
      </c>
      <c r="D725" s="6" t="str">
        <f>IFERROR(VLOOKUP('sentences organised by code'!C725,codebook!$A$4:$B$42,2),"")</f>
        <v>domination</v>
      </c>
      <c r="E725">
        <v>1</v>
      </c>
    </row>
    <row r="726" spans="1:5" ht="15.75">
      <c r="A726" t="s">
        <v>43</v>
      </c>
      <c r="B726" s="1" t="s">
        <v>109</v>
      </c>
      <c r="C726" s="1">
        <v>16</v>
      </c>
      <c r="D726" s="6" t="str">
        <f>IFERROR(VLOOKUP('sentences organised by code'!C726,codebook!$A$4:$B$42,2),"")</f>
        <v>domination</v>
      </c>
      <c r="E726">
        <v>1</v>
      </c>
    </row>
    <row r="727" spans="1:5" ht="15.75">
      <c r="A727" t="s">
        <v>110</v>
      </c>
      <c r="B727" s="1" t="s">
        <v>111</v>
      </c>
      <c r="C727" s="1">
        <v>16</v>
      </c>
      <c r="D727" s="6" t="str">
        <f>IFERROR(VLOOKUP('sentences organised by code'!C727,codebook!$A$4:$B$42,2),"")</f>
        <v>domination</v>
      </c>
      <c r="E727">
        <v>1</v>
      </c>
    </row>
    <row r="728" spans="1:5" ht="90">
      <c r="A728" t="s">
        <v>43</v>
      </c>
      <c r="B728" s="1" t="s">
        <v>118</v>
      </c>
      <c r="C728" s="1">
        <v>16</v>
      </c>
      <c r="D728" s="6" t="str">
        <f>IFERROR(VLOOKUP('sentences organised by code'!C728,codebook!$A$4:$B$42,2),"")</f>
        <v>domination</v>
      </c>
      <c r="E728">
        <v>1</v>
      </c>
    </row>
    <row r="729" spans="1:5" ht="75">
      <c r="A729" t="s">
        <v>205</v>
      </c>
      <c r="B729" s="1" t="s">
        <v>231</v>
      </c>
      <c r="C729" s="1">
        <v>16</v>
      </c>
      <c r="D729" s="6" t="str">
        <f>IFERROR(VLOOKUP('sentences organised by code'!C729,codebook!$A$4:$B$42,2),"")</f>
        <v>domination</v>
      </c>
      <c r="E729">
        <v>2</v>
      </c>
    </row>
    <row r="730" spans="1:5" ht="60">
      <c r="A730" t="s">
        <v>205</v>
      </c>
      <c r="B730" s="1" t="s">
        <v>206</v>
      </c>
      <c r="C730" s="1">
        <v>16</v>
      </c>
      <c r="D730" s="6" t="str">
        <f>IFERROR(VLOOKUP('sentences organised by code'!C730,codebook!$A$4:$B$42,2),"")</f>
        <v>domination</v>
      </c>
      <c r="E730">
        <v>2</v>
      </c>
    </row>
    <row r="731" spans="1:5" ht="135">
      <c r="A731" t="s">
        <v>188</v>
      </c>
      <c r="B731" s="1" t="s">
        <v>451</v>
      </c>
      <c r="C731" s="1">
        <v>16</v>
      </c>
      <c r="D731" s="6" t="str">
        <f>IFERROR(VLOOKUP('sentences organised by code'!C731,codebook!$A$4:$B$42,2),"")</f>
        <v>domination</v>
      </c>
      <c r="E731">
        <v>2</v>
      </c>
    </row>
    <row r="732" spans="1:5" ht="90">
      <c r="A732" t="s">
        <v>205</v>
      </c>
      <c r="B732" s="1" t="s">
        <v>308</v>
      </c>
      <c r="C732" s="1">
        <v>16</v>
      </c>
      <c r="D732" s="6" t="str">
        <f>IFERROR(VLOOKUP('sentences organised by code'!C732,codebook!$A$4:$B$42,2),"")</f>
        <v>domination</v>
      </c>
      <c r="E732">
        <v>2</v>
      </c>
    </row>
    <row r="733" spans="1:5" ht="30">
      <c r="A733" t="s">
        <v>205</v>
      </c>
      <c r="B733" s="1" t="s">
        <v>215</v>
      </c>
      <c r="C733" s="1">
        <v>16</v>
      </c>
      <c r="D733" s="6" t="str">
        <f>IFERROR(VLOOKUP('sentences organised by code'!C733,codebook!$A$4:$B$42,2),"")</f>
        <v>domination</v>
      </c>
      <c r="E733">
        <v>2</v>
      </c>
    </row>
    <row r="734" spans="1:5" ht="15.75">
      <c r="D734" s="6" t="str">
        <f>IFERROR(VLOOKUP('sentences organised by code'!C734,codebook!$A$4:$B$42,2),"")</f>
        <v/>
      </c>
    </row>
    <row r="735" spans="1:5" ht="15.75">
      <c r="A735" t="s">
        <v>190</v>
      </c>
      <c r="B735" s="1" t="s">
        <v>433</v>
      </c>
      <c r="C735" s="1">
        <v>17</v>
      </c>
      <c r="D735" s="6" t="str">
        <f>IFERROR(VLOOKUP('sentences organised by code'!C735,codebook!$A$4:$B$42,2),"")</f>
        <v>self restraint</v>
      </c>
      <c r="E735">
        <v>2</v>
      </c>
    </row>
    <row r="736" spans="1:5" ht="15.75">
      <c r="A736" t="s">
        <v>205</v>
      </c>
      <c r="B736" s="1" t="s">
        <v>409</v>
      </c>
      <c r="C736" s="1">
        <v>17</v>
      </c>
      <c r="D736" s="6" t="str">
        <f>IFERROR(VLOOKUP('sentences organised by code'!C736,codebook!$A$4:$B$42,2),"")</f>
        <v>self restraint</v>
      </c>
      <c r="E736">
        <v>2</v>
      </c>
    </row>
    <row r="737" spans="1:5" ht="15.75">
      <c r="A737" t="s">
        <v>184</v>
      </c>
      <c r="B737" s="1" t="s">
        <v>410</v>
      </c>
      <c r="C737" s="1">
        <v>17</v>
      </c>
      <c r="D737" s="6" t="str">
        <f>IFERROR(VLOOKUP('sentences organised by code'!C737,codebook!$A$4:$B$42,2),"")</f>
        <v>self restraint</v>
      </c>
      <c r="E737">
        <v>2</v>
      </c>
    </row>
    <row r="738" spans="1:5" ht="30">
      <c r="A738" t="s">
        <v>201</v>
      </c>
      <c r="B738" s="1" t="s">
        <v>220</v>
      </c>
      <c r="C738" s="1">
        <v>17</v>
      </c>
      <c r="D738" s="6" t="str">
        <f>IFERROR(VLOOKUP('sentences organised by code'!C738,codebook!$A$4:$B$42,2),"")</f>
        <v>self restraint</v>
      </c>
      <c r="E738">
        <v>2</v>
      </c>
    </row>
    <row r="739" spans="1:5" ht="75">
      <c r="A739" t="s">
        <v>184</v>
      </c>
      <c r="B739" s="1" t="s">
        <v>424</v>
      </c>
      <c r="C739" s="1">
        <v>17</v>
      </c>
      <c r="D739" s="6" t="str">
        <f>IFERROR(VLOOKUP('sentences organised by code'!C739,codebook!$A$4:$B$42,2),"")</f>
        <v>self restraint</v>
      </c>
      <c r="E739">
        <v>2</v>
      </c>
    </row>
    <row r="740" spans="1:5" ht="45">
      <c r="A740" t="s">
        <v>184</v>
      </c>
      <c r="B740" s="1" t="s">
        <v>233</v>
      </c>
      <c r="C740" s="1">
        <v>17</v>
      </c>
      <c r="D740" s="6" t="str">
        <f>IFERROR(VLOOKUP('sentences organised by code'!C740,codebook!$A$4:$B$42,2),"")</f>
        <v>self restraint</v>
      </c>
      <c r="E740">
        <v>2</v>
      </c>
    </row>
    <row r="741" spans="1:5" ht="15.75">
      <c r="C741" s="1"/>
      <c r="D741" s="6" t="str">
        <f>IFERROR(VLOOKUP('sentences organised by code'!C741,codebook!$A$4:$B$42,2),"")</f>
        <v/>
      </c>
    </row>
    <row r="742" spans="1:5" ht="90">
      <c r="A742" t="s">
        <v>188</v>
      </c>
      <c r="B742" s="1" t="s">
        <v>385</v>
      </c>
      <c r="C742" s="1">
        <v>18</v>
      </c>
      <c r="D742" s="6" t="str">
        <f>IFERROR(VLOOKUP('sentences organised by code'!C742,codebook!$A$4:$B$42,2),"")</f>
        <v>fairness</v>
      </c>
      <c r="E742">
        <v>2</v>
      </c>
    </row>
    <row r="743" spans="1:5" ht="30">
      <c r="A743" t="s">
        <v>184</v>
      </c>
      <c r="B743" s="1" t="s">
        <v>446</v>
      </c>
      <c r="C743" s="1">
        <v>18</v>
      </c>
      <c r="D743" s="6" t="str">
        <f>IFERROR(VLOOKUP('sentences organised by code'!C743,codebook!$A$4:$B$42,2),"")</f>
        <v>fairness</v>
      </c>
      <c r="E743">
        <v>2</v>
      </c>
    </row>
    <row r="744" spans="1:5" ht="45">
      <c r="A744" t="s">
        <v>188</v>
      </c>
      <c r="B744" s="1" t="s">
        <v>192</v>
      </c>
      <c r="C744" s="1">
        <v>18</v>
      </c>
      <c r="D744" s="6" t="str">
        <f>IFERROR(VLOOKUP('sentences organised by code'!C744,codebook!$A$4:$B$42,2),"")</f>
        <v>fairness</v>
      </c>
      <c r="E744">
        <v>2</v>
      </c>
    </row>
    <row r="745" spans="1:5" ht="30">
      <c r="A745" t="s">
        <v>190</v>
      </c>
      <c r="B745" s="1" t="s">
        <v>193</v>
      </c>
      <c r="C745" s="1">
        <v>18</v>
      </c>
      <c r="D745" s="6" t="str">
        <f>IFERROR(VLOOKUP('sentences organised by code'!C745,codebook!$A$4:$B$42,2),"")</f>
        <v>fairness</v>
      </c>
      <c r="E745">
        <v>2</v>
      </c>
    </row>
    <row r="746" spans="1:5" ht="30">
      <c r="A746" t="s">
        <v>188</v>
      </c>
      <c r="B746" s="1" t="s">
        <v>367</v>
      </c>
      <c r="C746" s="1">
        <v>18</v>
      </c>
      <c r="D746" s="6" t="str">
        <f>IFERROR(VLOOKUP('sentences organised by code'!C746,codebook!$A$4:$B$42,2),"")</f>
        <v>fairness</v>
      </c>
      <c r="E746">
        <v>2</v>
      </c>
    </row>
    <row r="747" spans="1:5" ht="60">
      <c r="A747" t="s">
        <v>188</v>
      </c>
      <c r="B747" s="1" t="s">
        <v>368</v>
      </c>
      <c r="C747" s="1">
        <v>18</v>
      </c>
      <c r="D747" s="6" t="str">
        <f>IFERROR(VLOOKUP('sentences organised by code'!C747,codebook!$A$4:$B$42,2),"")</f>
        <v>fairness</v>
      </c>
      <c r="E747">
        <v>2</v>
      </c>
    </row>
    <row r="748" spans="1:5" ht="90">
      <c r="A748" t="s">
        <v>184</v>
      </c>
      <c r="B748" s="1" t="s">
        <v>365</v>
      </c>
      <c r="C748" s="1">
        <v>18</v>
      </c>
      <c r="D748" s="6" t="str">
        <f>IFERROR(VLOOKUP('sentences organised by code'!C748,codebook!$A$4:$B$42,2),"")</f>
        <v>fairness</v>
      </c>
      <c r="E748">
        <v>2</v>
      </c>
    </row>
    <row r="749" spans="1:5" ht="60">
      <c r="A749" t="s">
        <v>188</v>
      </c>
      <c r="B749" s="1" t="s">
        <v>366</v>
      </c>
      <c r="C749" s="1">
        <v>18</v>
      </c>
      <c r="D749" s="6" t="str">
        <f>IFERROR(VLOOKUP('sentences organised by code'!C749,codebook!$A$4:$B$42,2),"")</f>
        <v>fairness</v>
      </c>
      <c r="E749">
        <v>2</v>
      </c>
    </row>
    <row r="750" spans="1:5" ht="30">
      <c r="A750" t="s">
        <v>190</v>
      </c>
      <c r="B750" s="1" t="s">
        <v>309</v>
      </c>
      <c r="C750" s="1">
        <v>18</v>
      </c>
      <c r="D750" s="6" t="str">
        <f>IFERROR(VLOOKUP('sentences organised by code'!C750,codebook!$A$4:$B$42,2),"")</f>
        <v>fairness</v>
      </c>
      <c r="E750">
        <v>2</v>
      </c>
    </row>
    <row r="751" spans="1:5" ht="30">
      <c r="A751" t="s">
        <v>205</v>
      </c>
      <c r="B751" s="1" t="s">
        <v>310</v>
      </c>
      <c r="C751" s="1">
        <v>18</v>
      </c>
      <c r="D751" s="6" t="str">
        <f>IFERROR(VLOOKUP('sentences organised by code'!C751,codebook!$A$4:$B$42,2),"")</f>
        <v>fairness</v>
      </c>
      <c r="E751">
        <v>2</v>
      </c>
    </row>
    <row r="752" spans="1:5" ht="15.75">
      <c r="A752" t="s">
        <v>190</v>
      </c>
      <c r="B752" s="1" t="s">
        <v>311</v>
      </c>
      <c r="C752" s="1">
        <v>18</v>
      </c>
      <c r="D752" s="6" t="str">
        <f>IFERROR(VLOOKUP('sentences organised by code'!C752,codebook!$A$4:$B$42,2),"")</f>
        <v>fairness</v>
      </c>
      <c r="E752">
        <v>2</v>
      </c>
    </row>
    <row r="753" spans="1:5" ht="15.75">
      <c r="A753" t="s">
        <v>205</v>
      </c>
      <c r="B753" s="1" t="s">
        <v>312</v>
      </c>
      <c r="C753" s="1">
        <v>18</v>
      </c>
      <c r="D753" s="6" t="str">
        <f>IFERROR(VLOOKUP('sentences organised by code'!C753,codebook!$A$4:$B$42,2),"")</f>
        <v>fairness</v>
      </c>
      <c r="E753">
        <v>2</v>
      </c>
    </row>
    <row r="754" spans="1:5" ht="15.75">
      <c r="A754" t="s">
        <v>190</v>
      </c>
      <c r="B754" s="1" t="s">
        <v>255</v>
      </c>
      <c r="C754" s="1">
        <v>18</v>
      </c>
      <c r="D754" s="6" t="str">
        <f>IFERROR(VLOOKUP('sentences organised by code'!C754,codebook!$A$4:$B$42,2),"")</f>
        <v>fairness</v>
      </c>
      <c r="E754">
        <v>2</v>
      </c>
    </row>
    <row r="755" spans="1:5" ht="15.75">
      <c r="D755" s="6" t="str">
        <f>IFERROR(VLOOKUP('sentences organised by code'!C755,codebook!$A$4:$B$42,2),"")</f>
        <v/>
      </c>
    </row>
    <row r="756" spans="1:5" ht="45">
      <c r="A756" t="s">
        <v>62</v>
      </c>
      <c r="B756" s="1" t="s">
        <v>143</v>
      </c>
      <c r="C756" s="1">
        <v>19</v>
      </c>
      <c r="D756" s="6" t="str">
        <f>IFERROR(VLOOKUP('sentences organised by code'!C756,codebook!$A$4:$B$42,2),"")</f>
        <v>enjoyment of pain</v>
      </c>
      <c r="E756">
        <v>1</v>
      </c>
    </row>
    <row r="757" spans="1:5" ht="15.75">
      <c r="A757" t="s">
        <v>43</v>
      </c>
      <c r="B757" s="1" t="s">
        <v>144</v>
      </c>
      <c r="C757" s="1">
        <v>19</v>
      </c>
      <c r="D757" s="6" t="str">
        <f>IFERROR(VLOOKUP('sentences organised by code'!C757,codebook!$A$4:$B$42,2),"")</f>
        <v>enjoyment of pain</v>
      </c>
      <c r="E757">
        <v>1</v>
      </c>
    </row>
    <row r="758" spans="1:5" ht="60">
      <c r="A758" t="s">
        <v>62</v>
      </c>
      <c r="B758" s="1" t="s">
        <v>145</v>
      </c>
      <c r="C758" s="1">
        <v>19</v>
      </c>
      <c r="D758" s="6" t="str">
        <f>IFERROR(VLOOKUP('sentences organised by code'!C758,codebook!$A$4:$B$42,2),"")</f>
        <v>enjoyment of pain</v>
      </c>
      <c r="E758">
        <v>1</v>
      </c>
    </row>
    <row r="759" spans="1:5" ht="15.75">
      <c r="A759" t="s">
        <v>119</v>
      </c>
      <c r="B759" s="1" t="s">
        <v>120</v>
      </c>
      <c r="C759" s="1">
        <v>19</v>
      </c>
      <c r="D759" s="6" t="str">
        <f>IFERROR(VLOOKUP('sentences organised by code'!C759,codebook!$A$4:$B$42,2),"")</f>
        <v>enjoyment of pain</v>
      </c>
      <c r="E759">
        <v>1</v>
      </c>
    </row>
    <row r="760" spans="1:5" ht="15.75">
      <c r="A760" t="s">
        <v>43</v>
      </c>
      <c r="B760" s="1" t="s">
        <v>121</v>
      </c>
      <c r="C760" s="1">
        <v>19</v>
      </c>
      <c r="D760" s="6" t="str">
        <f>IFERROR(VLOOKUP('sentences organised by code'!C760,codebook!$A$4:$B$42,2),"")</f>
        <v>enjoyment of pain</v>
      </c>
      <c r="E760">
        <v>1</v>
      </c>
    </row>
    <row r="761" spans="1:5" ht="180">
      <c r="A761" t="s">
        <v>43</v>
      </c>
      <c r="B761" s="1" t="s">
        <v>157</v>
      </c>
      <c r="C761" s="1">
        <v>19</v>
      </c>
      <c r="D761" s="6" t="str">
        <f>IFERROR(VLOOKUP('sentences organised by code'!C761,codebook!$A$4:$B$42,2),"")</f>
        <v>enjoyment of pain</v>
      </c>
      <c r="E761">
        <v>1</v>
      </c>
    </row>
    <row r="762" spans="1:5" ht="15.75">
      <c r="A762" t="s">
        <v>184</v>
      </c>
      <c r="B762" s="1" t="s">
        <v>445</v>
      </c>
      <c r="C762" s="1">
        <v>19</v>
      </c>
      <c r="D762" s="6" t="str">
        <f>IFERROR(VLOOKUP('sentences organised by code'!C762,codebook!$A$4:$B$42,2),"")</f>
        <v>enjoyment of pain</v>
      </c>
      <c r="E762">
        <v>2</v>
      </c>
    </row>
    <row r="763" spans="1:5" ht="15.75">
      <c r="A763" t="s">
        <v>201</v>
      </c>
      <c r="B763" s="1" t="s">
        <v>271</v>
      </c>
      <c r="C763" s="1">
        <v>19</v>
      </c>
      <c r="D763" s="6" t="str">
        <f>IFERROR(VLOOKUP('sentences organised by code'!C763,codebook!$A$4:$B$42,2),"")</f>
        <v>enjoyment of pain</v>
      </c>
      <c r="E763">
        <v>2</v>
      </c>
    </row>
    <row r="764" spans="1:5" ht="15.75">
      <c r="A764" t="s">
        <v>188</v>
      </c>
      <c r="B764" s="1" t="s">
        <v>272</v>
      </c>
      <c r="C764" s="1">
        <v>19</v>
      </c>
      <c r="D764" s="6" t="str">
        <f>IFERROR(VLOOKUP('sentences organised by code'!C764,codebook!$A$4:$B$42,2),"")</f>
        <v>enjoyment of pain</v>
      </c>
      <c r="E764">
        <v>2</v>
      </c>
    </row>
    <row r="765" spans="1:5" ht="30">
      <c r="A765" t="s">
        <v>186</v>
      </c>
      <c r="B765" s="1" t="s">
        <v>221</v>
      </c>
      <c r="C765" s="1">
        <v>19</v>
      </c>
      <c r="D765" s="6" t="str">
        <f>IFERROR(VLOOKUP('sentences organised by code'!C765,codebook!$A$4:$B$42,2),"")</f>
        <v>enjoyment of pain</v>
      </c>
      <c r="E765">
        <v>2</v>
      </c>
    </row>
    <row r="766" spans="1:5" ht="15.75">
      <c r="A766" t="s">
        <v>188</v>
      </c>
      <c r="B766" s="1" t="s">
        <v>222</v>
      </c>
      <c r="C766" s="1">
        <v>19</v>
      </c>
      <c r="D766" s="6" t="str">
        <f>IFERROR(VLOOKUP('sentences organised by code'!C766,codebook!$A$4:$B$42,2),"")</f>
        <v>enjoyment of pain</v>
      </c>
      <c r="E766">
        <v>2</v>
      </c>
    </row>
    <row r="767" spans="1:5" ht="30">
      <c r="A767" t="s">
        <v>190</v>
      </c>
      <c r="B767" s="1" t="s">
        <v>223</v>
      </c>
      <c r="C767" s="1">
        <v>19</v>
      </c>
      <c r="D767" s="6" t="str">
        <f>IFERROR(VLOOKUP('sentences organised by code'!C767,codebook!$A$4:$B$42,2),"")</f>
        <v>enjoyment of pain</v>
      </c>
      <c r="E767">
        <v>2</v>
      </c>
    </row>
    <row r="768" spans="1:5" ht="15.75">
      <c r="A768" t="s">
        <v>228</v>
      </c>
      <c r="B768" s="1" t="s">
        <v>229</v>
      </c>
      <c r="C768" s="1">
        <v>19</v>
      </c>
      <c r="D768" s="6" t="str">
        <f>IFERROR(VLOOKUP('sentences organised by code'!C768,codebook!$A$4:$B$42,2),"")</f>
        <v>enjoyment of pain</v>
      </c>
      <c r="E768">
        <v>2</v>
      </c>
    </row>
    <row r="769" spans="1:5" ht="30">
      <c r="A769" t="s">
        <v>184</v>
      </c>
      <c r="B769" s="1" t="s">
        <v>452</v>
      </c>
      <c r="C769" s="1">
        <v>19</v>
      </c>
      <c r="D769" s="6" t="str">
        <f>IFERROR(VLOOKUP('sentences organised by code'!C769,codebook!$A$4:$B$42,2),"")</f>
        <v>enjoyment of pain</v>
      </c>
      <c r="E769">
        <v>2</v>
      </c>
    </row>
    <row r="770" spans="1:5" ht="15.75">
      <c r="A770" t="s">
        <v>201</v>
      </c>
      <c r="B770" s="1" t="s">
        <v>230</v>
      </c>
      <c r="C770" s="1">
        <v>19</v>
      </c>
      <c r="D770" s="6" t="str">
        <f>IFERROR(VLOOKUP('sentences organised by code'!C770,codebook!$A$4:$B$42,2),"")</f>
        <v>enjoyment of pain</v>
      </c>
      <c r="E770">
        <v>2</v>
      </c>
    </row>
    <row r="771" spans="1:5" ht="135">
      <c r="A771" t="s">
        <v>188</v>
      </c>
      <c r="B771" s="1" t="s">
        <v>451</v>
      </c>
      <c r="C771" s="1">
        <v>19</v>
      </c>
      <c r="D771" s="6" t="str">
        <f>IFERROR(VLOOKUP('sentences organised by code'!C771,codebook!$A$4:$B$42,2),"")</f>
        <v>enjoyment of pain</v>
      </c>
      <c r="E771">
        <v>2</v>
      </c>
    </row>
  </sheetData>
  <conditionalFormatting sqref="A2:A12">
    <cfRule type="cellIs" dxfId="113" priority="115" operator="equal">
      <formula>"A"</formula>
    </cfRule>
    <cfRule type="cellIs" dxfId="112" priority="116" operator="equal">
      <formula>"J"</formula>
    </cfRule>
  </conditionalFormatting>
  <conditionalFormatting sqref="A75:A76">
    <cfRule type="cellIs" dxfId="111" priority="113" operator="equal">
      <formula>"A"</formula>
    </cfRule>
    <cfRule type="cellIs" dxfId="110" priority="114" operator="equal">
      <formula>"J"</formula>
    </cfRule>
  </conditionalFormatting>
  <conditionalFormatting sqref="A139:A146">
    <cfRule type="cellIs" dxfId="109" priority="111" operator="equal">
      <formula>"A"</formula>
    </cfRule>
    <cfRule type="cellIs" dxfId="108" priority="112" operator="equal">
      <formula>"J"</formula>
    </cfRule>
  </conditionalFormatting>
  <conditionalFormatting sqref="A201:A210">
    <cfRule type="cellIs" dxfId="107" priority="109" operator="equal">
      <formula>"A"</formula>
    </cfRule>
    <cfRule type="cellIs" dxfId="106" priority="110" operator="equal">
      <formula>"J"</formula>
    </cfRule>
  </conditionalFormatting>
  <conditionalFormatting sqref="A231:A232">
    <cfRule type="cellIs" dxfId="105" priority="107" operator="equal">
      <formula>"A"</formula>
    </cfRule>
    <cfRule type="cellIs" dxfId="104" priority="108" operator="equal">
      <formula>"J"</formula>
    </cfRule>
  </conditionalFormatting>
  <conditionalFormatting sqref="A260:A269">
    <cfRule type="cellIs" dxfId="103" priority="105" operator="equal">
      <formula>"A"</formula>
    </cfRule>
    <cfRule type="cellIs" dxfId="102" priority="106" operator="equal">
      <formula>"J"</formula>
    </cfRule>
  </conditionalFormatting>
  <conditionalFormatting sqref="A296:A310">
    <cfRule type="cellIs" dxfId="101" priority="103" operator="equal">
      <formula>"A"</formula>
    </cfRule>
    <cfRule type="cellIs" dxfId="100" priority="104" operator="equal">
      <formula>"J"</formula>
    </cfRule>
  </conditionalFormatting>
  <conditionalFormatting sqref="A343:A347">
    <cfRule type="cellIs" dxfId="99" priority="101" operator="equal">
      <formula>"A"</formula>
    </cfRule>
    <cfRule type="cellIs" dxfId="98" priority="102" operator="equal">
      <formula>"J"</formula>
    </cfRule>
  </conditionalFormatting>
  <conditionalFormatting sqref="A371:A380">
    <cfRule type="cellIs" dxfId="97" priority="99" operator="equal">
      <formula>"A"</formula>
    </cfRule>
    <cfRule type="cellIs" dxfId="96" priority="100" operator="equal">
      <formula>"J"</formula>
    </cfRule>
  </conditionalFormatting>
  <conditionalFormatting sqref="A427:A436">
    <cfRule type="cellIs" dxfId="95" priority="97" operator="equal">
      <formula>"A"</formula>
    </cfRule>
    <cfRule type="cellIs" dxfId="94" priority="98" operator="equal">
      <formula>"J"</formula>
    </cfRule>
  </conditionalFormatting>
  <conditionalFormatting sqref="A491:A493">
    <cfRule type="cellIs" dxfId="93" priority="95" operator="equal">
      <formula>"A"</formula>
    </cfRule>
    <cfRule type="cellIs" dxfId="92" priority="96" operator="equal">
      <formula>"J"</formula>
    </cfRule>
  </conditionalFormatting>
  <conditionalFormatting sqref="A549:A556 A560 B557:B559">
    <cfRule type="cellIs" dxfId="91" priority="93" operator="equal">
      <formula>"A"</formula>
    </cfRule>
    <cfRule type="cellIs" dxfId="90" priority="94" operator="equal">
      <formula>"J"</formula>
    </cfRule>
  </conditionalFormatting>
  <conditionalFormatting sqref="A589:A599">
    <cfRule type="cellIs" dxfId="89" priority="91" operator="equal">
      <formula>"A"</formula>
    </cfRule>
    <cfRule type="cellIs" dxfId="88" priority="92" operator="equal">
      <formula>"J"</formula>
    </cfRule>
  </conditionalFormatting>
  <conditionalFormatting sqref="A623:A630">
    <cfRule type="cellIs" dxfId="87" priority="89" operator="equal">
      <formula>"A"</formula>
    </cfRule>
    <cfRule type="cellIs" dxfId="86" priority="90" operator="equal">
      <formula>"J"</formula>
    </cfRule>
  </conditionalFormatting>
  <conditionalFormatting sqref="A686:A689">
    <cfRule type="cellIs" dxfId="85" priority="87" operator="equal">
      <formula>"A"</formula>
    </cfRule>
    <cfRule type="cellIs" dxfId="84" priority="88" operator="equal">
      <formula>"J"</formula>
    </cfRule>
  </conditionalFormatting>
  <conditionalFormatting sqref="A14:A16">
    <cfRule type="cellIs" dxfId="83" priority="85" operator="equal">
      <formula>"A"</formula>
    </cfRule>
    <cfRule type="cellIs" dxfId="82" priority="86" operator="equal">
      <formula>"J"</formula>
    </cfRule>
  </conditionalFormatting>
  <conditionalFormatting sqref="A311">
    <cfRule type="cellIs" dxfId="81" priority="83" operator="equal">
      <formula>"A"</formula>
    </cfRule>
    <cfRule type="cellIs" dxfId="80" priority="84" operator="equal">
      <formula>"J"</formula>
    </cfRule>
  </conditionalFormatting>
  <conditionalFormatting sqref="A494">
    <cfRule type="cellIs" dxfId="79" priority="81" operator="equal">
      <formula>"A"</formula>
    </cfRule>
    <cfRule type="cellIs" dxfId="78" priority="82" operator="equal">
      <formula>"J"</formula>
    </cfRule>
  </conditionalFormatting>
  <conditionalFormatting sqref="A495:A497">
    <cfRule type="cellIs" dxfId="77" priority="79" operator="equal">
      <formula>"A"</formula>
    </cfRule>
    <cfRule type="cellIs" dxfId="76" priority="80" operator="equal">
      <formula>"J"</formula>
    </cfRule>
  </conditionalFormatting>
  <conditionalFormatting sqref="A690">
    <cfRule type="cellIs" dxfId="75" priority="77" operator="equal">
      <formula>"A"</formula>
    </cfRule>
    <cfRule type="cellIs" dxfId="74" priority="78" operator="equal">
      <formula>"J"</formula>
    </cfRule>
  </conditionalFormatting>
  <conditionalFormatting sqref="A233:A234">
    <cfRule type="cellIs" dxfId="73" priority="75" operator="equal">
      <formula>"A"</formula>
    </cfRule>
    <cfRule type="cellIs" dxfId="72" priority="76" operator="equal">
      <formula>"J"</formula>
    </cfRule>
  </conditionalFormatting>
  <conditionalFormatting sqref="A312">
    <cfRule type="cellIs" dxfId="71" priority="73" operator="equal">
      <formula>"A"</formula>
    </cfRule>
    <cfRule type="cellIs" dxfId="70" priority="74" operator="equal">
      <formula>"J"</formula>
    </cfRule>
  </conditionalFormatting>
  <conditionalFormatting sqref="A348">
    <cfRule type="cellIs" dxfId="69" priority="71" operator="equal">
      <formula>"A"</formula>
    </cfRule>
    <cfRule type="cellIs" dxfId="68" priority="72" operator="equal">
      <formula>"J"</formula>
    </cfRule>
  </conditionalFormatting>
  <conditionalFormatting sqref="A506:A507">
    <cfRule type="cellIs" dxfId="67" priority="69" operator="equal">
      <formula>"A"</formula>
    </cfRule>
    <cfRule type="cellIs" dxfId="66" priority="70" operator="equal">
      <formula>"J"</formula>
    </cfRule>
  </conditionalFormatting>
  <conditionalFormatting sqref="A17:A47">
    <cfRule type="cellIs" dxfId="65" priority="67" operator="equal">
      <formula>"C"</formula>
    </cfRule>
    <cfRule type="cellIs" dxfId="64" priority="68" operator="equal">
      <formula>"J"</formula>
    </cfRule>
  </conditionalFormatting>
  <conditionalFormatting sqref="A235:A247">
    <cfRule type="cellIs" dxfId="63" priority="65" operator="equal">
      <formula>"C"</formula>
    </cfRule>
    <cfRule type="cellIs" dxfId="62" priority="66" operator="equal">
      <formula>"J"</formula>
    </cfRule>
  </conditionalFormatting>
  <conditionalFormatting sqref="A313:A334">
    <cfRule type="cellIs" dxfId="61" priority="63" operator="equal">
      <formula>"C"</formula>
    </cfRule>
    <cfRule type="cellIs" dxfId="60" priority="64" operator="equal">
      <formula>"J"</formula>
    </cfRule>
  </conditionalFormatting>
  <conditionalFormatting sqref="A349:A358">
    <cfRule type="cellIs" dxfId="59" priority="61" operator="equal">
      <formula>"C"</formula>
    </cfRule>
    <cfRule type="cellIs" dxfId="58" priority="62" operator="equal">
      <formula>"J"</formula>
    </cfRule>
  </conditionalFormatting>
  <conditionalFormatting sqref="A384:A400 B401 A402:A406">
    <cfRule type="cellIs" dxfId="57" priority="59" operator="equal">
      <formula>"C"</formula>
    </cfRule>
    <cfRule type="cellIs" dxfId="56" priority="60" operator="equal">
      <formula>"J"</formula>
    </cfRule>
  </conditionalFormatting>
  <conditionalFormatting sqref="A446 B447 A448:A474">
    <cfRule type="cellIs" dxfId="55" priority="57" operator="equal">
      <formula>"C"</formula>
    </cfRule>
    <cfRule type="cellIs" dxfId="54" priority="58" operator="equal">
      <formula>"J"</formula>
    </cfRule>
  </conditionalFormatting>
  <conditionalFormatting sqref="A508:A511">
    <cfRule type="cellIs" dxfId="53" priority="55" operator="equal">
      <formula>"C"</formula>
    </cfRule>
    <cfRule type="cellIs" dxfId="52" priority="56" operator="equal">
      <formula>"J"</formula>
    </cfRule>
  </conditionalFormatting>
  <conditionalFormatting sqref="A564:A583">
    <cfRule type="cellIs" dxfId="51" priority="53" operator="equal">
      <formula>"C"</formula>
    </cfRule>
    <cfRule type="cellIs" dxfId="50" priority="54" operator="equal">
      <formula>"J"</formula>
    </cfRule>
  </conditionalFormatting>
  <conditionalFormatting sqref="A691:A711">
    <cfRule type="cellIs" dxfId="49" priority="51" operator="equal">
      <formula>"C"</formula>
    </cfRule>
    <cfRule type="cellIs" dxfId="48" priority="52" operator="equal">
      <formula>"J"</formula>
    </cfRule>
  </conditionalFormatting>
  <conditionalFormatting sqref="A407:A408">
    <cfRule type="cellIs" dxfId="47" priority="43" operator="equal">
      <formula>"C"</formula>
    </cfRule>
    <cfRule type="cellIs" dxfId="46" priority="44" operator="equal">
      <formula>"J"</formula>
    </cfRule>
  </conditionalFormatting>
  <conditionalFormatting sqref="A613:A616">
    <cfRule type="cellIs" dxfId="45" priority="39" operator="equal">
      <formula>"C"</formula>
    </cfRule>
    <cfRule type="cellIs" dxfId="44" priority="40" operator="equal">
      <formula>"J"</formula>
    </cfRule>
  </conditionalFormatting>
  <conditionalFormatting sqref="A248:A253">
    <cfRule type="cellIs" dxfId="43" priority="49" operator="equal">
      <formula>"C"</formula>
    </cfRule>
    <cfRule type="cellIs" dxfId="42" priority="50" operator="equal">
      <formula>"J"</formula>
    </cfRule>
  </conditionalFormatting>
  <conditionalFormatting sqref="A288">
    <cfRule type="cellIs" dxfId="41" priority="47" operator="equal">
      <formula>"C"</formula>
    </cfRule>
    <cfRule type="cellIs" dxfId="40" priority="48" operator="equal">
      <formula>"J"</formula>
    </cfRule>
  </conditionalFormatting>
  <conditionalFormatting sqref="A359:A362">
    <cfRule type="cellIs" dxfId="39" priority="45" operator="equal">
      <formula>"C"</formula>
    </cfRule>
    <cfRule type="cellIs" dxfId="38" priority="46" operator="equal">
      <formula>"J"</formula>
    </cfRule>
  </conditionalFormatting>
  <conditionalFormatting sqref="A484:A485">
    <cfRule type="cellIs" dxfId="37" priority="25" operator="equal">
      <formula>"C"</formula>
    </cfRule>
    <cfRule type="cellIs" dxfId="36" priority="26" operator="equal">
      <formula>"J"</formula>
    </cfRule>
  </conditionalFormatting>
  <conditionalFormatting sqref="A584:A585">
    <cfRule type="cellIs" dxfId="35" priority="41" operator="equal">
      <formula>"C"</formula>
    </cfRule>
    <cfRule type="cellIs" dxfId="34" priority="42" operator="equal">
      <formula>"J"</formula>
    </cfRule>
  </conditionalFormatting>
  <conditionalFormatting sqref="A712:A720">
    <cfRule type="cellIs" dxfId="33" priority="37" operator="equal">
      <formula>"C"</formula>
    </cfRule>
    <cfRule type="cellIs" dxfId="32" priority="38" operator="equal">
      <formula>"J"</formula>
    </cfRule>
  </conditionalFormatting>
  <conditionalFormatting sqref="A59">
    <cfRule type="cellIs" dxfId="31" priority="35" operator="equal">
      <formula>"C"</formula>
    </cfRule>
    <cfRule type="cellIs" dxfId="30" priority="36" operator="equal">
      <formula>"J"</formula>
    </cfRule>
  </conditionalFormatting>
  <conditionalFormatting sqref="A224">
    <cfRule type="cellIs" dxfId="29" priority="33" operator="equal">
      <formula>"C"</formula>
    </cfRule>
    <cfRule type="cellIs" dxfId="28" priority="34" operator="equal">
      <formula>"J"</formula>
    </cfRule>
  </conditionalFormatting>
  <conditionalFormatting sqref="A254">
    <cfRule type="cellIs" dxfId="27" priority="31" operator="equal">
      <formula>"C"</formula>
    </cfRule>
    <cfRule type="cellIs" dxfId="26" priority="32" operator="equal">
      <formula>"J"</formula>
    </cfRule>
  </conditionalFormatting>
  <conditionalFormatting sqref="A363">
    <cfRule type="cellIs" dxfId="25" priority="29" operator="equal">
      <formula>"C"</formula>
    </cfRule>
    <cfRule type="cellIs" dxfId="24" priority="30" operator="equal">
      <formula>"J"</formula>
    </cfRule>
  </conditionalFormatting>
  <conditionalFormatting sqref="A409">
    <cfRule type="cellIs" dxfId="23" priority="27" operator="equal">
      <formula>"C"</formula>
    </cfRule>
    <cfRule type="cellIs" dxfId="22" priority="28" operator="equal">
      <formula>"J"</formula>
    </cfRule>
  </conditionalFormatting>
  <conditionalFormatting sqref="A677">
    <cfRule type="cellIs" dxfId="21" priority="23" operator="equal">
      <formula>"C"</formula>
    </cfRule>
    <cfRule type="cellIs" dxfId="20" priority="24" operator="equal">
      <formula>"J"</formula>
    </cfRule>
  </conditionalFormatting>
  <conditionalFormatting sqref="A678:A679">
    <cfRule type="cellIs" dxfId="19" priority="21" operator="equal">
      <formula>"C"</formula>
    </cfRule>
    <cfRule type="cellIs" dxfId="18" priority="22" operator="equal">
      <formula>"J"</formula>
    </cfRule>
  </conditionalFormatting>
  <conditionalFormatting sqref="A721:A722">
    <cfRule type="cellIs" dxfId="17" priority="19" operator="equal">
      <formula>"C"</formula>
    </cfRule>
    <cfRule type="cellIs" dxfId="16" priority="20" operator="equal">
      <formula>"J"</formula>
    </cfRule>
  </conditionalFormatting>
  <conditionalFormatting sqref="A762:A770">
    <cfRule type="cellIs" dxfId="15" priority="5" operator="equal">
      <formula>"C"</formula>
    </cfRule>
    <cfRule type="cellIs" dxfId="14" priority="6" operator="equal">
      <formula>"J"</formula>
    </cfRule>
  </conditionalFormatting>
  <conditionalFormatting sqref="A724:A728">
    <cfRule type="cellIs" dxfId="13" priority="15" operator="equal">
      <formula>"A"</formula>
    </cfRule>
    <cfRule type="cellIs" dxfId="12" priority="16" operator="equal">
      <formula>"J"</formula>
    </cfRule>
  </conditionalFormatting>
  <conditionalFormatting sqref="A729:A733">
    <cfRule type="cellIs" dxfId="11" priority="13" operator="equal">
      <formula>"C"</formula>
    </cfRule>
    <cfRule type="cellIs" dxfId="10" priority="14" operator="equal">
      <formula>"J"</formula>
    </cfRule>
  </conditionalFormatting>
  <conditionalFormatting sqref="A735:A740">
    <cfRule type="cellIs" dxfId="9" priority="11" operator="equal">
      <formula>"C"</formula>
    </cfRule>
    <cfRule type="cellIs" dxfId="8" priority="12" operator="equal">
      <formula>"J"</formula>
    </cfRule>
  </conditionalFormatting>
  <conditionalFormatting sqref="A742:A749">
    <cfRule type="cellIs" dxfId="7" priority="9" operator="equal">
      <formula>"C"</formula>
    </cfRule>
    <cfRule type="cellIs" dxfId="6" priority="10" operator="equal">
      <formula>"J"</formula>
    </cfRule>
  </conditionalFormatting>
  <conditionalFormatting sqref="A756:A761">
    <cfRule type="cellIs" dxfId="5" priority="7" operator="equal">
      <formula>"A"</formula>
    </cfRule>
    <cfRule type="cellIs" dxfId="4" priority="8" operator="equal">
      <formula>"J"</formula>
    </cfRule>
  </conditionalFormatting>
  <conditionalFormatting sqref="A771">
    <cfRule type="cellIs" dxfId="3" priority="3" operator="equal">
      <formula>"C"</formula>
    </cfRule>
    <cfRule type="cellIs" dxfId="2" priority="4" operator="equal">
      <formula>"J"</formula>
    </cfRule>
  </conditionalFormatting>
  <conditionalFormatting sqref="A750:A754">
    <cfRule type="cellIs" dxfId="1" priority="1" operator="equal">
      <formula>"C"</formula>
    </cfRule>
    <cfRule type="cellIs" dxfId="0" priority="2" operator="equal">
      <formula>"J"</formula>
    </cfRule>
  </conditionalFormatting>
  <pageMargins left="0.75" right="0.75" top="1" bottom="1" header="0.5" footer="0.5"/>
  <pageSetup paperSize="9" orientation="portrait" horizontalDpi="4294967292" verticalDpi="4294967292"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codebook</vt:lpstr>
      <vt:lpstr>sentences organised by code</vt:lpstr>
    </vt:vector>
  </TitlesOfParts>
  <Company>University of Nottingham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Joe Marshall</dc:creator>
  <cp:lastModifiedBy>Joe Marshall</cp:lastModifiedBy>
  <dcterms:created xsi:type="dcterms:W3CDTF">2015-05-13T10:38:09Z</dcterms:created>
  <dcterms:modified xsi:type="dcterms:W3CDTF">2016-01-06T14:25:24Z</dcterms:modified>
</cp:coreProperties>
</file>